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'Arkusz1'!$A$1:$T$27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<sst xmlns="http://schemas.openxmlformats.org/spreadsheetml/2006/main" count="79" uniqueCount="73">
  <si>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</si>
  <si>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</si>
  <si>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</si>
  <si>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</si>
  <si>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</si>
  <si>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</si>
  <si>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</si>
  <si>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</si>
  <si>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</si>
  <si>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</si>
  <si>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</si>
  <si>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</si>
  <si>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</si>
  <si>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</si>
  <si>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</si>
  <si>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</si>
  <si>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</si>
  <si>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</si>
  <si>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</si>
  <si>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</si>
  <si>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powiat bieszczadzki</t>
  </si>
  <si>
    <t>Czarna</t>
  </si>
  <si>
    <t>Lutowiska</t>
  </si>
  <si>
    <t>Ustrzyki Dolne</t>
  </si>
  <si>
    <t>powiat brzozowski</t>
  </si>
  <si>
    <t>Brzozów</t>
  </si>
  <si>
    <t>Domaradz</t>
  </si>
  <si>
    <t>Dydnia</t>
  </si>
  <si>
    <t>Haczów</t>
  </si>
  <si>
    <t>Jasienica Rosielna</t>
  </si>
  <si>
    <t>Nozdrzec</t>
  </si>
  <si>
    <t>powiat jasielski</t>
  </si>
  <si>
    <t>Jasło m.</t>
  </si>
  <si>
    <t>Brzyska</t>
  </si>
  <si>
    <t>Dębowiec</t>
  </si>
  <si>
    <t>Jasło gm.</t>
  </si>
  <si>
    <t>Kołaczyce</t>
  </si>
  <si>
    <t>Krempna</t>
  </si>
  <si>
    <t>Nowy Żmigród</t>
  </si>
  <si>
    <t>Osiek Jasielski</t>
  </si>
  <si>
    <t>Skołyszyn</t>
  </si>
  <si>
    <t>Tarnowiec</t>
  </si>
  <si>
    <t>powiat krośnieński</t>
  </si>
  <si>
    <t>Chorkówka</t>
  </si>
  <si>
    <t>Dukla</t>
  </si>
  <si>
    <t>Iwonicz Zdrój</t>
  </si>
  <si>
    <t>Jedlicze</t>
  </si>
  <si>
    <t>Korczyna</t>
  </si>
  <si>
    <t>Krościenko Wyżne</t>
  </si>
  <si>
    <t>Miejsce Piastowe</t>
  </si>
  <si>
    <t>Rymanów</t>
  </si>
  <si>
    <t>Wojaszówka</t>
  </si>
  <si>
    <t>powiat sanocki</t>
  </si>
  <si>
    <t>Sanok m.</t>
  </si>
  <si>
    <t>Besko</t>
  </si>
  <si>
    <t>Bukowsko</t>
  </si>
  <si>
    <t>Komańcza</t>
  </si>
  <si>
    <t>Sanok gm.</t>
  </si>
  <si>
    <t>Tyrawa Wołoska</t>
  </si>
  <si>
    <t>Zagórz</t>
  </si>
  <si>
    <t>Zarszyn</t>
  </si>
  <si>
    <t>powiat leski</t>
  </si>
  <si>
    <t>Baligród</t>
  </si>
  <si>
    <t>Cisna</t>
  </si>
  <si>
    <t>Lesko</t>
  </si>
  <si>
    <t>Olszanica</t>
  </si>
  <si>
    <t>Solina</t>
  </si>
  <si>
    <t>miasto n. p. powiatu Krosno</t>
  </si>
  <si>
    <t>18.375</t>
  </si>
  <si>
    <t>13.927</t>
  </si>
  <si>
    <t>13.875</t>
  </si>
  <si>
    <t>Stan rejestru na 31_03_2004</t>
  </si>
  <si>
    <t>Delegatura w Krośnie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</si>
</sst>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4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color indexed="8"/>
      <name val="Arial CE"/>
      <family val="2"/>
    </font>
    <font>
      <sz val="12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10" fillId="0" borderId="1" xfId="0" applyNumberFormat="1" applyFont="1" applyFill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3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0.25390625" style="0" customWidth="1"/>
    <col min="2" max="2" width="20.625" style="0" bestFit="1" customWidth="1"/>
    <col min="3" max="3" width="13.875" style="0" bestFit="1" customWidth="1"/>
    <col min="4" max="4" width="8.375" style="0" bestFit="1" customWidth="1"/>
    <col min="5" max="6" width="11.125" style="0" bestFit="1" customWidth="1"/>
    <col min="7" max="7" width="8.125" style="0" bestFit="1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  <col min="22" max="22" width="11.75390625" style="0" customWidth="1"/>
    <col min="23" max="23" width="9.75390625" style="0" customWidth="1"/>
    <col min="24" max="24" width="11.375" style="0" customWidth="1"/>
    <col min="26" max="26" width="9.25390625" style="0" bestFit="1" customWidth="1"/>
  </cols>
  <sheetData>
    <row r="1" spans="1:20" s="1" customFormat="1" ht="10.5">
      <c r="A1" s="38" t="s">
        <v>72</v>
      </c>
      <c r="B1" s="38"/>
      <c r="M1" s="38" t="s">
        <v>71</v>
      </c>
      <c r="N1" s="38"/>
      <c r="O1" s="38"/>
      <c r="P1" s="38"/>
      <c r="Q1" s="38"/>
      <c r="R1" s="38"/>
      <c r="S1" s="38"/>
      <c r="T1" s="38"/>
    </row>
    <row r="2" spans="1:20" s="1" customFormat="1" ht="11.2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" customFormat="1" ht="38.25" customHeight="1">
      <c r="A3" s="39" t="s">
        <v>7</v>
      </c>
      <c r="B3" s="35" t="s">
        <v>0</v>
      </c>
      <c r="C3" s="35" t="s">
        <v>1</v>
      </c>
      <c r="D3" s="35" t="s">
        <v>8</v>
      </c>
      <c r="E3" s="35"/>
      <c r="F3" s="35"/>
      <c r="G3" s="35"/>
      <c r="H3" s="41" t="s">
        <v>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2"/>
    </row>
    <row r="4" spans="1:20" s="1" customFormat="1" ht="23.25" customHeight="1">
      <c r="A4" s="40"/>
      <c r="B4" s="36"/>
      <c r="C4" s="36"/>
      <c r="D4" s="43" t="s">
        <v>2</v>
      </c>
      <c r="E4" s="36" t="s">
        <v>3</v>
      </c>
      <c r="F4" s="36" t="s">
        <v>6</v>
      </c>
      <c r="G4" s="37" t="s">
        <v>9</v>
      </c>
      <c r="H4" s="44" t="s">
        <v>5</v>
      </c>
      <c r="I4" s="44"/>
      <c r="J4" s="44"/>
      <c r="K4" s="44"/>
      <c r="L4" s="33" t="s">
        <v>12</v>
      </c>
      <c r="M4" s="31" t="s">
        <v>10</v>
      </c>
      <c r="N4" s="31"/>
      <c r="O4" s="31"/>
      <c r="P4" s="31"/>
      <c r="Q4" s="31" t="s">
        <v>11</v>
      </c>
      <c r="R4" s="31"/>
      <c r="S4" s="31"/>
      <c r="T4" s="32"/>
    </row>
    <row r="5" spans="1:26" s="1" customFormat="1" ht="45">
      <c r="A5" s="40"/>
      <c r="B5" s="36"/>
      <c r="C5" s="36"/>
      <c r="D5" s="43"/>
      <c r="E5" s="36"/>
      <c r="F5" s="36"/>
      <c r="G5" s="37"/>
      <c r="H5" s="2" t="s">
        <v>2</v>
      </c>
      <c r="I5" s="3" t="s">
        <v>16</v>
      </c>
      <c r="J5" s="3" t="s">
        <v>17</v>
      </c>
      <c r="K5" s="3" t="s">
        <v>18</v>
      </c>
      <c r="L5" s="34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  <c r="U5" s="12"/>
      <c r="V5" s="12"/>
      <c r="W5" s="12"/>
      <c r="X5" s="12"/>
      <c r="Y5" s="12"/>
      <c r="Z5" s="12"/>
    </row>
    <row r="6" spans="1:26" s="1" customFormat="1" ht="20.25" customHeight="1">
      <c r="A6" s="7">
        <v>180100</v>
      </c>
      <c r="B6" s="8" t="s">
        <v>20</v>
      </c>
      <c r="C6" s="13">
        <f aca="true" t="shared" si="0" ref="C6:T6">SUM(C7:C9)</f>
        <v>23111</v>
      </c>
      <c r="D6" s="13">
        <f t="shared" si="0"/>
        <v>17451</v>
      </c>
      <c r="E6" s="13">
        <f t="shared" si="0"/>
        <v>17351</v>
      </c>
      <c r="F6" s="13">
        <f t="shared" si="0"/>
        <v>100</v>
      </c>
      <c r="G6" s="13">
        <f t="shared" si="0"/>
        <v>0</v>
      </c>
      <c r="H6" s="13">
        <f t="shared" si="0"/>
        <v>102</v>
      </c>
      <c r="I6" s="13">
        <f t="shared" si="0"/>
        <v>89</v>
      </c>
      <c r="J6" s="13">
        <f t="shared" si="0"/>
        <v>2</v>
      </c>
      <c r="K6" s="13">
        <f t="shared" si="0"/>
        <v>11</v>
      </c>
      <c r="L6" s="13">
        <f t="shared" si="0"/>
        <v>68</v>
      </c>
      <c r="M6" s="13">
        <f t="shared" si="0"/>
        <v>68</v>
      </c>
      <c r="N6" s="13">
        <f t="shared" si="0"/>
        <v>29</v>
      </c>
      <c r="O6" s="13">
        <f t="shared" si="0"/>
        <v>28</v>
      </c>
      <c r="P6" s="13">
        <f t="shared" si="0"/>
        <v>11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4"/>
      <c r="V6" s="14"/>
      <c r="W6" s="14"/>
      <c r="X6" s="14"/>
      <c r="Y6" s="14"/>
      <c r="Z6" s="14"/>
    </row>
    <row r="7" spans="1:26" s="1" customFormat="1" ht="15">
      <c r="A7" s="7">
        <v>180103</v>
      </c>
      <c r="B7" s="9" t="s">
        <v>21</v>
      </c>
      <c r="C7" s="13">
        <v>2477</v>
      </c>
      <c r="D7" s="13">
        <v>1822</v>
      </c>
      <c r="E7" s="13">
        <v>1806</v>
      </c>
      <c r="F7" s="13">
        <v>16</v>
      </c>
      <c r="G7" s="13">
        <v>0</v>
      </c>
      <c r="H7" s="13">
        <v>18</v>
      </c>
      <c r="I7" s="13">
        <v>16</v>
      </c>
      <c r="J7" s="13">
        <v>0</v>
      </c>
      <c r="K7" s="13">
        <v>2</v>
      </c>
      <c r="L7" s="13">
        <v>7</v>
      </c>
      <c r="M7" s="13">
        <v>7</v>
      </c>
      <c r="N7" s="13">
        <v>1</v>
      </c>
      <c r="O7" s="13">
        <v>4</v>
      </c>
      <c r="P7" s="13">
        <v>2</v>
      </c>
      <c r="Q7" s="13">
        <v>0</v>
      </c>
      <c r="R7" s="13">
        <v>0</v>
      </c>
      <c r="S7" s="13">
        <v>0</v>
      </c>
      <c r="T7" s="13">
        <v>0</v>
      </c>
      <c r="U7" s="14"/>
      <c r="V7" s="14"/>
      <c r="W7" s="14"/>
      <c r="X7" s="14"/>
      <c r="Y7" s="14"/>
      <c r="Z7" s="14"/>
    </row>
    <row r="8" spans="1:27" ht="15">
      <c r="A8" s="7">
        <v>180105</v>
      </c>
      <c r="B8" s="9" t="s">
        <v>22</v>
      </c>
      <c r="C8" s="13">
        <v>2259</v>
      </c>
      <c r="D8" s="13">
        <v>1702</v>
      </c>
      <c r="E8" s="13">
        <v>1670</v>
      </c>
      <c r="F8" s="13">
        <v>32</v>
      </c>
      <c r="G8" s="13">
        <v>0</v>
      </c>
      <c r="H8" s="13">
        <v>32</v>
      </c>
      <c r="I8" s="13">
        <v>31</v>
      </c>
      <c r="J8" s="13">
        <v>0</v>
      </c>
      <c r="K8" s="13">
        <v>1</v>
      </c>
      <c r="L8" s="13">
        <v>9</v>
      </c>
      <c r="M8" s="13">
        <v>9</v>
      </c>
      <c r="N8" s="13">
        <v>3</v>
      </c>
      <c r="O8" s="13">
        <v>5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  <c r="U8" s="14"/>
      <c r="V8" s="14"/>
      <c r="W8" s="14"/>
      <c r="X8" s="14"/>
      <c r="Y8" s="14"/>
      <c r="Z8" s="14"/>
      <c r="AA8" s="1"/>
    </row>
    <row r="9" spans="1:26" s="1" customFormat="1" ht="15">
      <c r="A9" s="7">
        <v>180108</v>
      </c>
      <c r="B9" s="27" t="s">
        <v>23</v>
      </c>
      <c r="C9" s="29">
        <v>18375</v>
      </c>
      <c r="D9" s="29">
        <v>13927</v>
      </c>
      <c r="E9" s="29">
        <v>13875</v>
      </c>
      <c r="F9" s="29">
        <v>52</v>
      </c>
      <c r="G9" s="29">
        <v>0</v>
      </c>
      <c r="H9" s="29">
        <v>52</v>
      </c>
      <c r="I9" s="29">
        <v>42</v>
      </c>
      <c r="J9" s="29">
        <v>2</v>
      </c>
      <c r="K9" s="29">
        <v>8</v>
      </c>
      <c r="L9" s="29">
        <v>52</v>
      </c>
      <c r="M9" s="29">
        <v>52</v>
      </c>
      <c r="N9" s="29">
        <v>25</v>
      </c>
      <c r="O9" s="29">
        <v>19</v>
      </c>
      <c r="P9" s="29">
        <v>8</v>
      </c>
      <c r="Q9" s="29">
        <v>0</v>
      </c>
      <c r="R9" s="29">
        <v>0</v>
      </c>
      <c r="S9" s="29">
        <v>0</v>
      </c>
      <c r="T9" s="29">
        <v>0</v>
      </c>
      <c r="U9" s="14"/>
      <c r="V9" s="14"/>
      <c r="W9" s="14"/>
      <c r="X9" s="14"/>
      <c r="Y9" s="14"/>
      <c r="Z9" s="14"/>
    </row>
    <row r="10" spans="1:26" s="1" customFormat="1" ht="15.75">
      <c r="A10" s="7">
        <v>180200</v>
      </c>
      <c r="B10" s="8" t="s">
        <v>24</v>
      </c>
      <c r="C10" s="13">
        <f aca="true" t="shared" si="1" ref="C10:T10">SUM(C11:C16)</f>
        <v>67339</v>
      </c>
      <c r="D10" s="13">
        <f t="shared" si="1"/>
        <v>49953</v>
      </c>
      <c r="E10" s="13">
        <f t="shared" si="1"/>
        <v>49798</v>
      </c>
      <c r="F10" s="13">
        <f t="shared" si="1"/>
        <v>155</v>
      </c>
      <c r="G10" s="13">
        <f t="shared" si="1"/>
        <v>0</v>
      </c>
      <c r="H10" s="13">
        <f t="shared" si="1"/>
        <v>155</v>
      </c>
      <c r="I10" s="13">
        <f t="shared" si="1"/>
        <v>154</v>
      </c>
      <c r="J10" s="13">
        <f t="shared" si="1"/>
        <v>0</v>
      </c>
      <c r="K10" s="13">
        <f t="shared" si="1"/>
        <v>1</v>
      </c>
      <c r="L10" s="13">
        <f t="shared" si="1"/>
        <v>150</v>
      </c>
      <c r="M10" s="13">
        <f t="shared" si="1"/>
        <v>150</v>
      </c>
      <c r="N10" s="13">
        <f t="shared" si="1"/>
        <v>80</v>
      </c>
      <c r="O10" s="13">
        <f t="shared" si="1"/>
        <v>69</v>
      </c>
      <c r="P10" s="13">
        <f t="shared" si="1"/>
        <v>1</v>
      </c>
      <c r="Q10" s="13">
        <f t="shared" si="1"/>
        <v>0</v>
      </c>
      <c r="R10" s="13">
        <f t="shared" si="1"/>
        <v>0</v>
      </c>
      <c r="S10" s="13">
        <f t="shared" si="1"/>
        <v>0</v>
      </c>
      <c r="T10" s="13">
        <f t="shared" si="1"/>
        <v>0</v>
      </c>
      <c r="U10" s="14"/>
      <c r="V10" s="14"/>
      <c r="W10" s="14"/>
      <c r="X10" s="14"/>
      <c r="Y10" s="14"/>
      <c r="Z10" s="14"/>
    </row>
    <row r="11" spans="1:26" s="1" customFormat="1" ht="15">
      <c r="A11" s="7">
        <v>180201</v>
      </c>
      <c r="B11" s="9" t="s">
        <v>25</v>
      </c>
      <c r="C11" s="18">
        <v>26724</v>
      </c>
      <c r="D11" s="13">
        <v>19854</v>
      </c>
      <c r="E11" s="18">
        <v>19803</v>
      </c>
      <c r="F11" s="13">
        <v>51</v>
      </c>
      <c r="G11" s="13">
        <v>0</v>
      </c>
      <c r="H11" s="13">
        <v>51</v>
      </c>
      <c r="I11" s="13">
        <v>50</v>
      </c>
      <c r="J11" s="13">
        <v>0</v>
      </c>
      <c r="K11" s="13">
        <v>1</v>
      </c>
      <c r="L11" s="13">
        <v>58</v>
      </c>
      <c r="M11" s="13">
        <v>58</v>
      </c>
      <c r="N11" s="13">
        <v>33</v>
      </c>
      <c r="O11" s="13">
        <v>24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  <c r="U11" s="14"/>
      <c r="V11" s="14"/>
      <c r="W11" s="14"/>
      <c r="X11" s="14"/>
      <c r="Y11" s="14"/>
      <c r="Z11" s="14"/>
    </row>
    <row r="12" spans="1:26" s="1" customFormat="1" ht="15">
      <c r="A12" s="7">
        <v>180202</v>
      </c>
      <c r="B12" s="9" t="s">
        <v>26</v>
      </c>
      <c r="C12" s="13">
        <v>6252</v>
      </c>
      <c r="D12" s="13">
        <v>4621</v>
      </c>
      <c r="E12" s="13">
        <v>4605</v>
      </c>
      <c r="F12" s="13">
        <v>16</v>
      </c>
      <c r="G12" s="13">
        <v>0</v>
      </c>
      <c r="H12" s="13">
        <v>16</v>
      </c>
      <c r="I12" s="13">
        <v>16</v>
      </c>
      <c r="J12" s="13">
        <v>0</v>
      </c>
      <c r="K12" s="13">
        <v>0</v>
      </c>
      <c r="L12" s="13">
        <v>13</v>
      </c>
      <c r="M12" s="13">
        <v>13</v>
      </c>
      <c r="N12" s="13">
        <v>7</v>
      </c>
      <c r="O12" s="13">
        <v>6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4"/>
      <c r="V12" s="14"/>
      <c r="W12" s="14"/>
      <c r="X12" s="14"/>
      <c r="Y12" s="14"/>
      <c r="Z12" s="14"/>
    </row>
    <row r="13" spans="1:26" s="1" customFormat="1" ht="15">
      <c r="A13" s="7">
        <v>180203</v>
      </c>
      <c r="B13" s="9" t="s">
        <v>27</v>
      </c>
      <c r="C13" s="13">
        <v>8509</v>
      </c>
      <c r="D13" s="13">
        <v>6248</v>
      </c>
      <c r="E13" s="13">
        <v>6247</v>
      </c>
      <c r="F13" s="13">
        <v>1</v>
      </c>
      <c r="G13" s="13">
        <v>0</v>
      </c>
      <c r="H13" s="13">
        <v>1</v>
      </c>
      <c r="I13" s="13">
        <v>1</v>
      </c>
      <c r="J13" s="13">
        <v>0</v>
      </c>
      <c r="K13" s="13">
        <v>0</v>
      </c>
      <c r="L13" s="13">
        <v>22</v>
      </c>
      <c r="M13" s="13">
        <v>22</v>
      </c>
      <c r="N13" s="13">
        <v>13</v>
      </c>
      <c r="O13" s="13">
        <v>9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4"/>
      <c r="V13" s="14"/>
      <c r="W13" s="14"/>
      <c r="X13" s="14"/>
      <c r="Y13" s="14"/>
      <c r="Z13" s="14"/>
    </row>
    <row r="14" spans="1:26" s="1" customFormat="1" ht="15.75">
      <c r="A14" s="7">
        <v>180204</v>
      </c>
      <c r="B14" s="9" t="s">
        <v>28</v>
      </c>
      <c r="C14" s="13">
        <v>9403</v>
      </c>
      <c r="D14" s="13">
        <v>7041</v>
      </c>
      <c r="E14" s="13">
        <v>7028</v>
      </c>
      <c r="F14" s="13">
        <v>13</v>
      </c>
      <c r="G14" s="13">
        <v>0</v>
      </c>
      <c r="H14" s="13">
        <v>13</v>
      </c>
      <c r="I14" s="13">
        <v>13</v>
      </c>
      <c r="J14" s="13">
        <v>0</v>
      </c>
      <c r="K14" s="13">
        <v>0</v>
      </c>
      <c r="L14" s="13">
        <v>12</v>
      </c>
      <c r="M14" s="13">
        <v>12</v>
      </c>
      <c r="N14" s="13">
        <v>8</v>
      </c>
      <c r="O14" s="13">
        <v>4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4"/>
      <c r="V14" s="14"/>
      <c r="W14" s="14"/>
      <c r="X14" s="14"/>
      <c r="Y14" s="14"/>
      <c r="Z14" s="14"/>
    </row>
    <row r="15" spans="1:26" s="1" customFormat="1" ht="15.75">
      <c r="A15" s="7">
        <v>180205</v>
      </c>
      <c r="B15" s="9" t="s">
        <v>29</v>
      </c>
      <c r="C15" s="13">
        <v>7428</v>
      </c>
      <c r="D15" s="13">
        <v>5368</v>
      </c>
      <c r="E15" s="13">
        <v>5314</v>
      </c>
      <c r="F15" s="13">
        <v>54</v>
      </c>
      <c r="G15" s="13">
        <v>0</v>
      </c>
      <c r="H15" s="13">
        <v>54</v>
      </c>
      <c r="I15" s="13">
        <v>54</v>
      </c>
      <c r="J15" s="13">
        <v>0</v>
      </c>
      <c r="K15" s="13">
        <v>0</v>
      </c>
      <c r="L15" s="13">
        <v>18</v>
      </c>
      <c r="M15" s="13">
        <v>18</v>
      </c>
      <c r="N15" s="13">
        <v>11</v>
      </c>
      <c r="O15" s="13">
        <v>7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4"/>
      <c r="V15" s="14"/>
      <c r="W15" s="14"/>
      <c r="X15" s="14"/>
      <c r="Y15" s="14"/>
      <c r="Z15" s="14"/>
    </row>
    <row r="16" spans="1:26" s="1" customFormat="1" ht="15.75">
      <c r="A16" s="7">
        <v>180206</v>
      </c>
      <c r="B16" s="9" t="s">
        <v>30</v>
      </c>
      <c r="C16" s="13">
        <v>9023</v>
      </c>
      <c r="D16" s="13">
        <v>6821</v>
      </c>
      <c r="E16" s="13">
        <v>6801</v>
      </c>
      <c r="F16" s="13">
        <v>20</v>
      </c>
      <c r="G16" s="13">
        <v>0</v>
      </c>
      <c r="H16" s="13">
        <v>20</v>
      </c>
      <c r="I16" s="13">
        <v>20</v>
      </c>
      <c r="J16" s="13">
        <v>0</v>
      </c>
      <c r="K16" s="13">
        <v>0</v>
      </c>
      <c r="L16" s="13">
        <v>27</v>
      </c>
      <c r="M16" s="13">
        <v>27</v>
      </c>
      <c r="N16" s="13">
        <v>8</v>
      </c>
      <c r="O16" s="13">
        <v>19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4"/>
      <c r="V16" s="14"/>
      <c r="W16" s="14"/>
      <c r="X16" s="14"/>
      <c r="Y16" s="14"/>
      <c r="Z16" s="14"/>
    </row>
    <row r="17" spans="1:26" s="1" customFormat="1" ht="15.75">
      <c r="A17" s="7">
        <v>180500</v>
      </c>
      <c r="B17" s="8" t="s">
        <v>31</v>
      </c>
      <c r="C17" s="13">
        <f aca="true" t="shared" si="2" ref="C17:T17">SUM(C18:C27)</f>
        <v>117733</v>
      </c>
      <c r="D17" s="13">
        <f t="shared" si="2"/>
        <v>89278</v>
      </c>
      <c r="E17" s="13">
        <f t="shared" si="2"/>
        <v>89149</v>
      </c>
      <c r="F17" s="13">
        <f t="shared" si="2"/>
        <v>129</v>
      </c>
      <c r="G17" s="13">
        <f t="shared" si="2"/>
        <v>0</v>
      </c>
      <c r="H17" s="13">
        <f t="shared" si="2"/>
        <v>133</v>
      </c>
      <c r="I17" s="13">
        <f t="shared" si="2"/>
        <v>117</v>
      </c>
      <c r="J17" s="13">
        <f t="shared" si="2"/>
        <v>4</v>
      </c>
      <c r="K17" s="13">
        <f t="shared" si="2"/>
        <v>12</v>
      </c>
      <c r="L17" s="13">
        <f t="shared" si="2"/>
        <v>305</v>
      </c>
      <c r="M17" s="13">
        <f t="shared" si="2"/>
        <v>305</v>
      </c>
      <c r="N17" s="13">
        <f t="shared" si="2"/>
        <v>191</v>
      </c>
      <c r="O17" s="13">
        <f t="shared" si="2"/>
        <v>102</v>
      </c>
      <c r="P17" s="13">
        <f t="shared" si="2"/>
        <v>12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4"/>
      <c r="V17" s="14"/>
      <c r="W17" s="14"/>
      <c r="X17" s="14"/>
      <c r="Y17" s="14"/>
      <c r="Z17" s="14"/>
    </row>
    <row r="18" spans="1:26" s="1" customFormat="1" ht="15.75">
      <c r="A18" s="7">
        <v>180501</v>
      </c>
      <c r="B18" s="9" t="s">
        <v>32</v>
      </c>
      <c r="C18" s="13">
        <v>38491</v>
      </c>
      <c r="D18" s="13">
        <v>30299</v>
      </c>
      <c r="E18" s="13">
        <v>30253</v>
      </c>
      <c r="F18" s="13">
        <v>46</v>
      </c>
      <c r="G18" s="13">
        <v>0</v>
      </c>
      <c r="H18" s="13">
        <v>46</v>
      </c>
      <c r="I18" s="13">
        <v>38</v>
      </c>
      <c r="J18" s="13">
        <v>1</v>
      </c>
      <c r="K18" s="13">
        <v>7</v>
      </c>
      <c r="L18" s="13">
        <v>111</v>
      </c>
      <c r="M18" s="13">
        <v>111</v>
      </c>
      <c r="N18" s="13">
        <v>42</v>
      </c>
      <c r="O18" s="13">
        <v>62</v>
      </c>
      <c r="P18" s="13">
        <v>7</v>
      </c>
      <c r="Q18" s="13">
        <v>0</v>
      </c>
      <c r="R18" s="13">
        <v>0</v>
      </c>
      <c r="S18" s="13">
        <v>0</v>
      </c>
      <c r="T18" s="13">
        <v>0</v>
      </c>
      <c r="U18" s="14"/>
      <c r="V18" s="14"/>
      <c r="W18" s="14"/>
      <c r="X18" s="14"/>
      <c r="Y18" s="14"/>
      <c r="Z18" s="14"/>
    </row>
    <row r="19" spans="1:26" s="1" customFormat="1" ht="15.75">
      <c r="A19" s="7">
        <v>180502</v>
      </c>
      <c r="B19" s="9" t="s">
        <v>33</v>
      </c>
      <c r="C19" s="13">
        <v>6377</v>
      </c>
      <c r="D19" s="13">
        <v>4631</v>
      </c>
      <c r="E19" s="13">
        <v>4631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4</v>
      </c>
      <c r="M19" s="13">
        <v>4</v>
      </c>
      <c r="N19" s="13">
        <v>4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4"/>
      <c r="V19" s="14"/>
      <c r="W19" s="14"/>
      <c r="X19" s="14"/>
      <c r="Y19" s="14"/>
      <c r="Z19" s="14"/>
    </row>
    <row r="20" spans="1:26" s="1" customFormat="1" ht="15.75">
      <c r="A20" s="7">
        <v>180503</v>
      </c>
      <c r="B20" s="9" t="s">
        <v>34</v>
      </c>
      <c r="C20" s="13">
        <v>8440</v>
      </c>
      <c r="D20" s="13">
        <v>6345</v>
      </c>
      <c r="E20" s="13">
        <v>6328</v>
      </c>
      <c r="F20" s="13">
        <v>17</v>
      </c>
      <c r="G20" s="13">
        <v>0</v>
      </c>
      <c r="H20" s="13">
        <v>17</v>
      </c>
      <c r="I20" s="13">
        <v>17</v>
      </c>
      <c r="J20" s="13">
        <v>0</v>
      </c>
      <c r="K20" s="13">
        <v>0</v>
      </c>
      <c r="L20" s="13">
        <v>88</v>
      </c>
      <c r="M20" s="13">
        <v>88</v>
      </c>
      <c r="N20" s="13">
        <v>81</v>
      </c>
      <c r="O20" s="13">
        <v>7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4"/>
      <c r="V20" s="14"/>
      <c r="W20" s="14"/>
      <c r="X20" s="14"/>
      <c r="Y20" s="14"/>
      <c r="Z20" s="14"/>
    </row>
    <row r="21" spans="1:26" s="1" customFormat="1" ht="15.75">
      <c r="A21" s="7">
        <v>180504</v>
      </c>
      <c r="B21" s="9" t="s">
        <v>35</v>
      </c>
      <c r="C21" s="13">
        <v>16265</v>
      </c>
      <c r="D21" s="13">
        <v>12179</v>
      </c>
      <c r="E21" s="13">
        <v>12170</v>
      </c>
      <c r="F21" s="13">
        <v>9</v>
      </c>
      <c r="G21" s="13">
        <f>-H84</f>
        <v>0</v>
      </c>
      <c r="H21" s="13">
        <v>9</v>
      </c>
      <c r="I21" s="13">
        <v>8</v>
      </c>
      <c r="J21" s="13">
        <v>0</v>
      </c>
      <c r="K21" s="13">
        <v>1</v>
      </c>
      <c r="L21" s="13">
        <v>28</v>
      </c>
      <c r="M21" s="13">
        <v>28</v>
      </c>
      <c r="N21" s="13">
        <v>19</v>
      </c>
      <c r="O21" s="13">
        <v>8</v>
      </c>
      <c r="P21" s="13">
        <v>1</v>
      </c>
      <c r="Q21" s="13">
        <v>0</v>
      </c>
      <c r="R21" s="13">
        <v>0</v>
      </c>
      <c r="S21" s="13">
        <v>0</v>
      </c>
      <c r="T21" s="13">
        <v>0</v>
      </c>
      <c r="U21" s="14"/>
      <c r="V21" s="14"/>
      <c r="W21" s="14"/>
      <c r="X21" s="14"/>
      <c r="Y21" s="14"/>
      <c r="Z21" s="14"/>
    </row>
    <row r="22" spans="1:26" s="1" customFormat="1" ht="15.75">
      <c r="A22" s="7">
        <v>180505</v>
      </c>
      <c r="B22" s="9" t="s">
        <v>36</v>
      </c>
      <c r="C22" s="18">
        <v>8902</v>
      </c>
      <c r="D22" s="18">
        <v>6539</v>
      </c>
      <c r="E22" s="13">
        <v>6530</v>
      </c>
      <c r="F22" s="13">
        <v>9</v>
      </c>
      <c r="G22" s="13">
        <v>0</v>
      </c>
      <c r="H22" s="13">
        <v>13</v>
      </c>
      <c r="I22" s="13">
        <v>9</v>
      </c>
      <c r="J22" s="13">
        <v>0</v>
      </c>
      <c r="K22" s="13">
        <v>4</v>
      </c>
      <c r="L22" s="13">
        <v>14</v>
      </c>
      <c r="M22" s="13">
        <v>14</v>
      </c>
      <c r="N22" s="13">
        <v>7</v>
      </c>
      <c r="O22" s="13">
        <v>3</v>
      </c>
      <c r="P22" s="13">
        <v>4</v>
      </c>
      <c r="Q22" s="13">
        <v>0</v>
      </c>
      <c r="R22" s="13">
        <v>0</v>
      </c>
      <c r="S22" s="13">
        <v>0</v>
      </c>
      <c r="T22" s="13">
        <v>0</v>
      </c>
      <c r="U22" s="14"/>
      <c r="V22" s="14"/>
      <c r="W22" s="14"/>
      <c r="X22" s="14"/>
      <c r="Y22" s="14"/>
      <c r="Z22" s="14"/>
    </row>
    <row r="23" spans="1:26" s="1" customFormat="1" ht="15.75">
      <c r="A23" s="7">
        <v>180506</v>
      </c>
      <c r="B23" s="9" t="s">
        <v>37</v>
      </c>
      <c r="C23" s="13">
        <v>2142</v>
      </c>
      <c r="D23" s="13">
        <v>1545</v>
      </c>
      <c r="E23" s="13">
        <v>1539</v>
      </c>
      <c r="F23" s="13">
        <v>6</v>
      </c>
      <c r="G23" s="20">
        <v>0</v>
      </c>
      <c r="H23" s="13">
        <v>6</v>
      </c>
      <c r="I23" s="13">
        <v>6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14"/>
      <c r="V23" s="14"/>
      <c r="W23" s="14"/>
      <c r="X23" s="14"/>
      <c r="Y23" s="14"/>
      <c r="Z23" s="14"/>
    </row>
    <row r="24" spans="1:26" s="1" customFormat="1" ht="15.75">
      <c r="A24" s="7">
        <v>180507</v>
      </c>
      <c r="B24" s="9" t="s">
        <v>38</v>
      </c>
      <c r="C24" s="13">
        <v>9721</v>
      </c>
      <c r="D24" s="13">
        <v>7216</v>
      </c>
      <c r="E24" s="13">
        <v>7194</v>
      </c>
      <c r="F24" s="13">
        <v>22</v>
      </c>
      <c r="G24" s="13">
        <v>0</v>
      </c>
      <c r="H24" s="13">
        <v>22</v>
      </c>
      <c r="I24" s="13">
        <v>19</v>
      </c>
      <c r="J24" s="13">
        <v>3</v>
      </c>
      <c r="K24" s="13">
        <v>0</v>
      </c>
      <c r="L24" s="13">
        <v>21</v>
      </c>
      <c r="M24" s="13">
        <v>21</v>
      </c>
      <c r="N24" s="13">
        <v>12</v>
      </c>
      <c r="O24" s="13">
        <v>9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4"/>
      <c r="V24" s="14"/>
      <c r="W24" s="14"/>
      <c r="X24" s="14"/>
      <c r="Y24" s="14"/>
      <c r="Z24" s="14"/>
    </row>
    <row r="25" spans="1:26" s="1" customFormat="1" ht="15.75">
      <c r="A25" s="7">
        <v>180508</v>
      </c>
      <c r="B25" s="9" t="s">
        <v>39</v>
      </c>
      <c r="C25" s="13">
        <v>5391</v>
      </c>
      <c r="D25" s="13">
        <v>3998</v>
      </c>
      <c r="E25" s="13">
        <v>3990</v>
      </c>
      <c r="F25" s="13">
        <v>8</v>
      </c>
      <c r="G25" s="13">
        <f>-H96</f>
        <v>0</v>
      </c>
      <c r="H25" s="13">
        <v>8</v>
      </c>
      <c r="I25" s="13">
        <v>8</v>
      </c>
      <c r="J25" s="13">
        <v>0</v>
      </c>
      <c r="K25" s="13">
        <v>0</v>
      </c>
      <c r="L25" s="13">
        <v>12</v>
      </c>
      <c r="M25" s="13">
        <v>12</v>
      </c>
      <c r="N25" s="13">
        <v>6</v>
      </c>
      <c r="O25" s="13">
        <v>6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4"/>
      <c r="V25" s="14"/>
      <c r="W25" s="14"/>
      <c r="X25" s="14"/>
      <c r="Y25" s="14"/>
      <c r="Z25" s="14"/>
    </row>
    <row r="26" spans="1:26" s="1" customFormat="1" ht="15.75">
      <c r="A26" s="7">
        <v>180509</v>
      </c>
      <c r="B26" s="9" t="s">
        <v>40</v>
      </c>
      <c r="C26" s="19">
        <v>12692</v>
      </c>
      <c r="D26" s="19">
        <v>9489</v>
      </c>
      <c r="E26" s="19">
        <v>9481</v>
      </c>
      <c r="F26" s="19">
        <v>8</v>
      </c>
      <c r="G26" s="19">
        <v>0</v>
      </c>
      <c r="H26" s="19">
        <v>8</v>
      </c>
      <c r="I26" s="19">
        <v>8</v>
      </c>
      <c r="J26" s="19">
        <v>0</v>
      </c>
      <c r="K26" s="19">
        <v>0</v>
      </c>
      <c r="L26" s="19">
        <v>22</v>
      </c>
      <c r="M26" s="19">
        <v>22</v>
      </c>
      <c r="N26" s="19">
        <v>15</v>
      </c>
      <c r="O26" s="19">
        <v>7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4"/>
      <c r="V26" s="14"/>
      <c r="W26" s="14"/>
      <c r="X26" s="14"/>
      <c r="Y26" s="14"/>
      <c r="Z26" s="14"/>
    </row>
    <row r="27" spans="1:26" s="1" customFormat="1" ht="15.75">
      <c r="A27" s="7">
        <v>180511</v>
      </c>
      <c r="B27" s="9" t="s">
        <v>41</v>
      </c>
      <c r="C27" s="13">
        <v>9312</v>
      </c>
      <c r="D27" s="13">
        <v>7037</v>
      </c>
      <c r="E27" s="13">
        <v>7033</v>
      </c>
      <c r="F27" s="13">
        <v>4</v>
      </c>
      <c r="G27" s="20">
        <v>0</v>
      </c>
      <c r="H27" s="13">
        <v>4</v>
      </c>
      <c r="I27" s="20">
        <v>4</v>
      </c>
      <c r="J27" s="20">
        <v>0</v>
      </c>
      <c r="K27" s="20">
        <v>0</v>
      </c>
      <c r="L27" s="13">
        <v>5</v>
      </c>
      <c r="M27" s="20">
        <v>5</v>
      </c>
      <c r="N27" s="13">
        <v>5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14"/>
      <c r="V27" s="14"/>
      <c r="W27" s="14"/>
      <c r="X27" s="14"/>
      <c r="Y27" s="14"/>
      <c r="Z27" s="14"/>
    </row>
    <row r="28" spans="1:27" ht="15.75">
      <c r="A28" s="7">
        <v>180700</v>
      </c>
      <c r="B28" s="8" t="s">
        <v>42</v>
      </c>
      <c r="C28" s="13">
        <f aca="true" t="shared" si="3" ref="C28:T28">SUM(C29:C37)</f>
        <v>110837</v>
      </c>
      <c r="D28" s="13">
        <f t="shared" si="3"/>
        <v>83615</v>
      </c>
      <c r="E28" s="13">
        <f t="shared" si="3"/>
        <v>83425</v>
      </c>
      <c r="F28" s="13">
        <f t="shared" si="3"/>
        <v>190</v>
      </c>
      <c r="G28" s="13">
        <f t="shared" si="3"/>
        <v>1</v>
      </c>
      <c r="H28" s="13">
        <f t="shared" si="3"/>
        <v>213</v>
      </c>
      <c r="I28" s="13">
        <f t="shared" si="3"/>
        <v>182</v>
      </c>
      <c r="J28" s="13">
        <f t="shared" si="3"/>
        <v>4</v>
      </c>
      <c r="K28" s="13">
        <f t="shared" si="3"/>
        <v>27</v>
      </c>
      <c r="L28" s="13">
        <f t="shared" si="3"/>
        <v>247</v>
      </c>
      <c r="M28" s="13">
        <f t="shared" si="3"/>
        <v>247</v>
      </c>
      <c r="N28" s="13">
        <f t="shared" si="3"/>
        <v>136</v>
      </c>
      <c r="O28" s="13">
        <f t="shared" si="3"/>
        <v>84</v>
      </c>
      <c r="P28" s="13">
        <f t="shared" si="3"/>
        <v>27</v>
      </c>
      <c r="Q28" s="13">
        <f t="shared" si="3"/>
        <v>0</v>
      </c>
      <c r="R28" s="13">
        <f t="shared" si="3"/>
        <v>0</v>
      </c>
      <c r="S28" s="13">
        <f t="shared" si="3"/>
        <v>0</v>
      </c>
      <c r="T28" s="13">
        <f t="shared" si="3"/>
        <v>0</v>
      </c>
      <c r="U28" s="14"/>
      <c r="V28" s="14"/>
      <c r="W28" s="14"/>
      <c r="X28" s="14"/>
      <c r="Y28" s="14"/>
      <c r="Z28" s="14"/>
      <c r="AA28" s="1"/>
    </row>
    <row r="29" spans="1:27" ht="15.75">
      <c r="A29" s="7">
        <v>180701</v>
      </c>
      <c r="B29" s="9" t="s">
        <v>43</v>
      </c>
      <c r="C29" s="13">
        <v>13129</v>
      </c>
      <c r="D29" s="13">
        <v>9854</v>
      </c>
      <c r="E29" s="13">
        <v>9853</v>
      </c>
      <c r="F29" s="13">
        <v>1</v>
      </c>
      <c r="G29" s="13">
        <v>0</v>
      </c>
      <c r="H29" s="13">
        <v>1</v>
      </c>
      <c r="I29" s="13">
        <v>1</v>
      </c>
      <c r="J29" s="13">
        <v>0</v>
      </c>
      <c r="K29" s="13">
        <v>0</v>
      </c>
      <c r="L29" s="13">
        <v>12</v>
      </c>
      <c r="M29" s="13">
        <v>12</v>
      </c>
      <c r="N29" s="13">
        <v>10</v>
      </c>
      <c r="O29" s="13">
        <v>2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4"/>
      <c r="V29" s="14"/>
      <c r="W29" s="14"/>
      <c r="X29" s="14"/>
      <c r="Y29" s="14"/>
      <c r="Z29" s="14"/>
      <c r="AA29" s="1"/>
    </row>
    <row r="30" spans="1:27" ht="15.75">
      <c r="A30" s="7">
        <v>180702</v>
      </c>
      <c r="B30" s="9" t="s">
        <v>44</v>
      </c>
      <c r="C30" s="19">
        <v>17075</v>
      </c>
      <c r="D30" s="19">
        <v>12807</v>
      </c>
      <c r="E30" s="19">
        <v>12792</v>
      </c>
      <c r="F30" s="19">
        <v>15</v>
      </c>
      <c r="G30" s="19">
        <v>0</v>
      </c>
      <c r="H30" s="19">
        <v>38</v>
      </c>
      <c r="I30" s="19">
        <v>15</v>
      </c>
      <c r="J30" s="19">
        <v>0</v>
      </c>
      <c r="K30" s="19">
        <v>23</v>
      </c>
      <c r="L30" s="19">
        <v>38</v>
      </c>
      <c r="M30" s="19">
        <v>38</v>
      </c>
      <c r="N30" s="19">
        <v>15</v>
      </c>
      <c r="O30" s="19">
        <v>0</v>
      </c>
      <c r="P30" s="19">
        <v>23</v>
      </c>
      <c r="Q30" s="19">
        <v>0</v>
      </c>
      <c r="R30" s="19">
        <v>0</v>
      </c>
      <c r="S30" s="19">
        <v>0</v>
      </c>
      <c r="T30" s="19">
        <v>0</v>
      </c>
      <c r="U30" s="14"/>
      <c r="V30" s="14"/>
      <c r="W30" s="14"/>
      <c r="X30" s="14"/>
      <c r="Y30" s="14"/>
      <c r="Z30" s="14"/>
      <c r="AA30" s="1"/>
    </row>
    <row r="31" spans="1:27" ht="15.75">
      <c r="A31" s="7">
        <v>180703</v>
      </c>
      <c r="B31" s="9" t="s">
        <v>45</v>
      </c>
      <c r="C31" s="13">
        <v>10875</v>
      </c>
      <c r="D31" s="13">
        <v>7965</v>
      </c>
      <c r="E31" s="13">
        <v>7936</v>
      </c>
      <c r="F31" s="13">
        <v>29</v>
      </c>
      <c r="G31" s="13">
        <v>0</v>
      </c>
      <c r="H31" s="13">
        <v>29</v>
      </c>
      <c r="I31" s="13">
        <v>27</v>
      </c>
      <c r="J31" s="13">
        <v>0</v>
      </c>
      <c r="K31" s="13">
        <v>2</v>
      </c>
      <c r="L31" s="13">
        <v>60</v>
      </c>
      <c r="M31" s="13">
        <v>60</v>
      </c>
      <c r="N31" s="13">
        <v>43</v>
      </c>
      <c r="O31" s="13">
        <v>15</v>
      </c>
      <c r="P31" s="13">
        <v>2</v>
      </c>
      <c r="Q31" s="13">
        <v>0</v>
      </c>
      <c r="R31" s="13">
        <v>0</v>
      </c>
      <c r="S31" s="13">
        <v>0</v>
      </c>
      <c r="T31" s="13">
        <v>0</v>
      </c>
      <c r="U31" s="14"/>
      <c r="V31" s="14"/>
      <c r="W31" s="14"/>
      <c r="X31" s="14"/>
      <c r="Y31" s="14"/>
      <c r="Z31" s="14"/>
      <c r="AA31" s="1"/>
    </row>
    <row r="32" spans="1:27" ht="15.75">
      <c r="A32" s="7">
        <v>180704</v>
      </c>
      <c r="B32" s="9" t="s">
        <v>46</v>
      </c>
      <c r="C32" s="13">
        <v>15319</v>
      </c>
      <c r="D32" s="13">
        <v>11830</v>
      </c>
      <c r="E32" s="13">
        <v>11819</v>
      </c>
      <c r="F32" s="13">
        <v>11</v>
      </c>
      <c r="G32" s="13">
        <v>0</v>
      </c>
      <c r="H32" s="13">
        <v>11</v>
      </c>
      <c r="I32" s="13">
        <v>9</v>
      </c>
      <c r="J32" s="13">
        <v>2</v>
      </c>
      <c r="K32" s="13">
        <v>0</v>
      </c>
      <c r="L32" s="13">
        <v>16</v>
      </c>
      <c r="M32" s="13">
        <v>16</v>
      </c>
      <c r="N32" s="13">
        <v>6</v>
      </c>
      <c r="O32" s="13">
        <v>10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4"/>
      <c r="V32" s="14"/>
      <c r="W32" s="14"/>
      <c r="X32" s="14"/>
      <c r="Y32" s="14"/>
      <c r="Z32" s="14"/>
      <c r="AA32" s="1"/>
    </row>
    <row r="33" spans="1:27" ht="15.75">
      <c r="A33" s="7">
        <v>180705</v>
      </c>
      <c r="B33" s="9" t="s">
        <v>47</v>
      </c>
      <c r="C33" s="15">
        <v>10900</v>
      </c>
      <c r="D33" s="13">
        <v>8222</v>
      </c>
      <c r="E33" s="13">
        <v>8188</v>
      </c>
      <c r="F33" s="13">
        <v>34</v>
      </c>
      <c r="G33" s="13">
        <v>1</v>
      </c>
      <c r="H33" s="13">
        <v>34</v>
      </c>
      <c r="I33" s="13">
        <v>34</v>
      </c>
      <c r="J33" s="13">
        <v>0</v>
      </c>
      <c r="K33" s="13">
        <v>0</v>
      </c>
      <c r="L33" s="13">
        <v>14</v>
      </c>
      <c r="M33" s="13">
        <v>14</v>
      </c>
      <c r="N33" s="13">
        <v>6</v>
      </c>
      <c r="O33" s="13">
        <v>8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4"/>
      <c r="V33" s="14"/>
      <c r="W33" s="14"/>
      <c r="X33" s="14"/>
      <c r="Y33" s="14"/>
      <c r="Z33" s="14"/>
      <c r="AA33" s="1"/>
    </row>
    <row r="34" spans="1:27" ht="15.75">
      <c r="A34" s="7">
        <v>180706</v>
      </c>
      <c r="B34" s="9" t="s">
        <v>48</v>
      </c>
      <c r="C34" s="13">
        <v>5190</v>
      </c>
      <c r="D34" s="13">
        <v>3844</v>
      </c>
      <c r="E34" s="13">
        <v>3840</v>
      </c>
      <c r="F34" s="13">
        <v>4</v>
      </c>
      <c r="G34" s="13">
        <v>0</v>
      </c>
      <c r="H34" s="13">
        <v>4</v>
      </c>
      <c r="I34" s="13">
        <v>2</v>
      </c>
      <c r="J34" s="13">
        <v>2</v>
      </c>
      <c r="K34" s="13">
        <v>0</v>
      </c>
      <c r="L34" s="13">
        <v>12</v>
      </c>
      <c r="M34" s="13">
        <v>12</v>
      </c>
      <c r="N34" s="13">
        <v>6</v>
      </c>
      <c r="O34" s="13">
        <v>6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4"/>
      <c r="V34" s="14"/>
      <c r="W34" s="14"/>
      <c r="X34" s="14"/>
      <c r="Y34" s="14"/>
      <c r="Z34" s="14"/>
      <c r="AA34" s="1"/>
    </row>
    <row r="35" spans="1:27" ht="15.75">
      <c r="A35" s="7">
        <v>180707</v>
      </c>
      <c r="B35" s="9" t="s">
        <v>49</v>
      </c>
      <c r="C35" s="18">
        <v>13314</v>
      </c>
      <c r="D35" s="18">
        <v>10069</v>
      </c>
      <c r="E35" s="18">
        <v>10003</v>
      </c>
      <c r="F35" s="13">
        <v>66</v>
      </c>
      <c r="G35" s="13">
        <v>0</v>
      </c>
      <c r="H35" s="13">
        <v>66</v>
      </c>
      <c r="I35" s="13">
        <v>64</v>
      </c>
      <c r="J35" s="13">
        <v>0</v>
      </c>
      <c r="K35" s="13">
        <v>2</v>
      </c>
      <c r="L35" s="13">
        <v>39</v>
      </c>
      <c r="M35" s="13">
        <v>39</v>
      </c>
      <c r="N35" s="13">
        <v>15</v>
      </c>
      <c r="O35" s="13">
        <v>22</v>
      </c>
      <c r="P35" s="13">
        <v>2</v>
      </c>
      <c r="Q35" s="13">
        <v>0</v>
      </c>
      <c r="R35" s="13">
        <v>0</v>
      </c>
      <c r="S35" s="13">
        <v>0</v>
      </c>
      <c r="T35" s="13">
        <v>0</v>
      </c>
      <c r="U35" s="14"/>
      <c r="V35" s="14"/>
      <c r="W35" s="14"/>
      <c r="X35" s="14"/>
      <c r="Y35" s="14"/>
      <c r="Z35" s="14"/>
      <c r="AA35" s="1"/>
    </row>
    <row r="36" spans="1:27" ht="15.75">
      <c r="A36" s="7">
        <v>180708</v>
      </c>
      <c r="B36" s="9" t="s">
        <v>50</v>
      </c>
      <c r="C36" s="13">
        <v>15888</v>
      </c>
      <c r="D36" s="13">
        <v>12049</v>
      </c>
      <c r="E36" s="13">
        <v>12021</v>
      </c>
      <c r="F36" s="13">
        <v>28</v>
      </c>
      <c r="G36" s="13">
        <v>0</v>
      </c>
      <c r="H36" s="13">
        <v>28</v>
      </c>
      <c r="I36" s="13">
        <v>28</v>
      </c>
      <c r="J36" s="13">
        <v>0</v>
      </c>
      <c r="K36" s="13">
        <v>0</v>
      </c>
      <c r="L36" s="13">
        <v>36</v>
      </c>
      <c r="M36" s="13">
        <v>36</v>
      </c>
      <c r="N36" s="13">
        <v>21</v>
      </c>
      <c r="O36" s="13">
        <v>15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4"/>
      <c r="V36" s="14"/>
      <c r="W36" s="14"/>
      <c r="X36" s="14"/>
      <c r="Y36" s="14"/>
      <c r="Z36" s="14"/>
      <c r="AA36" s="1"/>
    </row>
    <row r="37" spans="1:27" ht="15.75">
      <c r="A37" s="7">
        <v>180709</v>
      </c>
      <c r="B37" s="9" t="s">
        <v>51</v>
      </c>
      <c r="C37" s="30">
        <v>9147</v>
      </c>
      <c r="D37" s="30">
        <v>6975</v>
      </c>
      <c r="E37" s="30">
        <v>6973</v>
      </c>
      <c r="F37" s="28">
        <v>2</v>
      </c>
      <c r="G37" s="28">
        <v>0</v>
      </c>
      <c r="H37" s="28">
        <v>2</v>
      </c>
      <c r="I37" s="28">
        <v>2</v>
      </c>
      <c r="J37" s="28">
        <v>0</v>
      </c>
      <c r="K37" s="28">
        <v>0</v>
      </c>
      <c r="L37" s="28">
        <v>20</v>
      </c>
      <c r="M37" s="28">
        <v>20</v>
      </c>
      <c r="N37" s="28">
        <v>14</v>
      </c>
      <c r="O37" s="28">
        <v>6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14"/>
      <c r="V37" s="14"/>
      <c r="W37" s="14"/>
      <c r="X37" s="14"/>
      <c r="Y37" s="14"/>
      <c r="Z37" s="14"/>
      <c r="AA37" s="1"/>
    </row>
    <row r="38" spans="1:27" ht="15.75">
      <c r="A38" s="7">
        <v>181700</v>
      </c>
      <c r="B38" s="8" t="s">
        <v>52</v>
      </c>
      <c r="C38" s="13">
        <f aca="true" t="shared" si="4" ref="C38:T38">SUM(C39:C46)</f>
        <v>96754</v>
      </c>
      <c r="D38" s="13">
        <f t="shared" si="4"/>
        <v>74187</v>
      </c>
      <c r="E38" s="13">
        <f t="shared" si="4"/>
        <v>74000</v>
      </c>
      <c r="F38" s="13">
        <f t="shared" si="4"/>
        <v>187</v>
      </c>
      <c r="G38" s="13">
        <f t="shared" si="4"/>
        <v>0</v>
      </c>
      <c r="H38" s="13">
        <f t="shared" si="4"/>
        <v>187</v>
      </c>
      <c r="I38" s="13">
        <f t="shared" si="4"/>
        <v>158</v>
      </c>
      <c r="J38" s="13">
        <f t="shared" si="4"/>
        <v>12</v>
      </c>
      <c r="K38" s="13">
        <f t="shared" si="4"/>
        <v>17</v>
      </c>
      <c r="L38" s="13">
        <f t="shared" si="4"/>
        <v>205</v>
      </c>
      <c r="M38" s="13">
        <f t="shared" si="4"/>
        <v>205</v>
      </c>
      <c r="N38" s="13">
        <f t="shared" si="4"/>
        <v>98</v>
      </c>
      <c r="O38" s="13">
        <f t="shared" si="4"/>
        <v>90</v>
      </c>
      <c r="P38" s="13">
        <f t="shared" si="4"/>
        <v>17</v>
      </c>
      <c r="Q38" s="13">
        <f t="shared" si="4"/>
        <v>0</v>
      </c>
      <c r="R38" s="13">
        <f t="shared" si="4"/>
        <v>0</v>
      </c>
      <c r="S38" s="13">
        <f t="shared" si="4"/>
        <v>0</v>
      </c>
      <c r="T38" s="13">
        <f t="shared" si="4"/>
        <v>0</v>
      </c>
      <c r="U38" s="14"/>
      <c r="V38" s="14"/>
      <c r="W38" s="14"/>
      <c r="X38" s="14"/>
      <c r="Y38" s="14"/>
      <c r="Z38" s="14"/>
      <c r="AA38" s="1"/>
    </row>
    <row r="39" spans="1:27" ht="15.75">
      <c r="A39" s="7">
        <v>181701</v>
      </c>
      <c r="B39" s="9" t="s">
        <v>53</v>
      </c>
      <c r="C39" s="13">
        <v>40731</v>
      </c>
      <c r="D39" s="13">
        <v>32066</v>
      </c>
      <c r="E39" s="13">
        <v>31989</v>
      </c>
      <c r="F39" s="13">
        <v>77</v>
      </c>
      <c r="G39" s="13">
        <v>0</v>
      </c>
      <c r="H39" s="13">
        <v>77</v>
      </c>
      <c r="I39" s="13">
        <v>59</v>
      </c>
      <c r="J39" s="13">
        <v>12</v>
      </c>
      <c r="K39" s="13">
        <v>6</v>
      </c>
      <c r="L39" s="13">
        <v>68</v>
      </c>
      <c r="M39" s="13">
        <v>68</v>
      </c>
      <c r="N39" s="13">
        <v>40</v>
      </c>
      <c r="O39" s="13">
        <v>22</v>
      </c>
      <c r="P39" s="13">
        <v>6</v>
      </c>
      <c r="Q39" s="13">
        <v>0</v>
      </c>
      <c r="R39" s="13">
        <v>0</v>
      </c>
      <c r="S39" s="13">
        <v>0</v>
      </c>
      <c r="T39" s="13">
        <v>0</v>
      </c>
      <c r="U39" s="14"/>
      <c r="V39" s="14"/>
      <c r="W39" s="14"/>
      <c r="X39" s="14"/>
      <c r="Y39" s="14"/>
      <c r="Z39" s="14"/>
      <c r="AA39" s="1"/>
    </row>
    <row r="40" spans="1:27" ht="15.75">
      <c r="A40" s="7">
        <v>181702</v>
      </c>
      <c r="B40" s="9" t="s">
        <v>54</v>
      </c>
      <c r="C40" s="13">
        <v>4338</v>
      </c>
      <c r="D40" s="13">
        <v>3242</v>
      </c>
      <c r="E40" s="13">
        <v>3238</v>
      </c>
      <c r="F40" s="13">
        <v>4</v>
      </c>
      <c r="G40" s="13">
        <f>-H98</f>
        <v>0</v>
      </c>
      <c r="H40" s="13">
        <v>4</v>
      </c>
      <c r="I40" s="13">
        <v>4</v>
      </c>
      <c r="J40" s="13">
        <v>0</v>
      </c>
      <c r="K40" s="13">
        <v>0</v>
      </c>
      <c r="L40" s="13">
        <v>9</v>
      </c>
      <c r="M40" s="13">
        <v>9</v>
      </c>
      <c r="N40" s="13">
        <v>3</v>
      </c>
      <c r="O40" s="13">
        <v>6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4"/>
      <c r="V40" s="14"/>
      <c r="W40" s="14"/>
      <c r="X40" s="14"/>
      <c r="Y40" s="14"/>
      <c r="Z40" s="14"/>
      <c r="AA40" s="1"/>
    </row>
    <row r="41" spans="1:27" ht="15.75">
      <c r="A41" s="7">
        <v>181703</v>
      </c>
      <c r="B41" s="9" t="s">
        <v>55</v>
      </c>
      <c r="C41" s="13">
        <v>5310</v>
      </c>
      <c r="D41" s="13">
        <v>3859</v>
      </c>
      <c r="E41" s="13">
        <v>3855</v>
      </c>
      <c r="F41" s="13">
        <v>4</v>
      </c>
      <c r="G41" s="13">
        <v>0</v>
      </c>
      <c r="H41" s="13">
        <v>4</v>
      </c>
      <c r="I41" s="13">
        <v>4</v>
      </c>
      <c r="J41" s="13">
        <v>0</v>
      </c>
      <c r="K41" s="13">
        <v>0</v>
      </c>
      <c r="L41" s="13">
        <v>8</v>
      </c>
      <c r="M41" s="13">
        <v>8</v>
      </c>
      <c r="N41" s="13">
        <v>7</v>
      </c>
      <c r="O41" s="13">
        <v>1</v>
      </c>
      <c r="P41" s="13">
        <f>-S41</f>
        <v>0</v>
      </c>
      <c r="Q41" s="13">
        <v>0</v>
      </c>
      <c r="R41" s="13">
        <v>0</v>
      </c>
      <c r="S41" s="13">
        <v>0</v>
      </c>
      <c r="T41" s="13">
        <v>0</v>
      </c>
      <c r="U41" s="14"/>
      <c r="V41" s="14"/>
      <c r="W41" s="14"/>
      <c r="X41" s="14"/>
      <c r="Y41" s="14"/>
      <c r="Z41" s="14"/>
      <c r="AA41" s="1"/>
    </row>
    <row r="42" spans="1:27" ht="15.75">
      <c r="A42" s="7">
        <v>181704</v>
      </c>
      <c r="B42" s="9" t="s">
        <v>56</v>
      </c>
      <c r="C42" s="13">
        <v>5378</v>
      </c>
      <c r="D42" s="13">
        <v>4179</v>
      </c>
      <c r="E42" s="13">
        <v>4135</v>
      </c>
      <c r="F42" s="13">
        <v>44</v>
      </c>
      <c r="G42" s="13">
        <v>0</v>
      </c>
      <c r="H42" s="13">
        <v>44</v>
      </c>
      <c r="I42" s="13">
        <v>33</v>
      </c>
      <c r="J42" s="13">
        <v>0</v>
      </c>
      <c r="K42" s="13">
        <v>11</v>
      </c>
      <c r="L42" s="13">
        <v>22</v>
      </c>
      <c r="M42" s="13">
        <v>22</v>
      </c>
      <c r="N42" s="13">
        <v>4</v>
      </c>
      <c r="O42" s="13">
        <v>7</v>
      </c>
      <c r="P42" s="13">
        <v>11</v>
      </c>
      <c r="Q42" s="13">
        <v>0</v>
      </c>
      <c r="R42" s="13">
        <v>0</v>
      </c>
      <c r="S42" s="13">
        <v>0</v>
      </c>
      <c r="T42" s="13">
        <v>0</v>
      </c>
      <c r="U42" s="14"/>
      <c r="V42" s="14"/>
      <c r="W42" s="14"/>
      <c r="X42" s="14"/>
      <c r="Y42" s="14"/>
      <c r="Z42" s="14"/>
      <c r="AA42" s="1"/>
    </row>
    <row r="43" spans="1:27" ht="15.75">
      <c r="A43" s="7">
        <v>181705</v>
      </c>
      <c r="B43" s="9" t="s">
        <v>57</v>
      </c>
      <c r="C43" s="16">
        <v>16839</v>
      </c>
      <c r="D43" s="16">
        <v>12634</v>
      </c>
      <c r="E43" s="16">
        <v>12603</v>
      </c>
      <c r="F43" s="17">
        <v>31</v>
      </c>
      <c r="G43" s="17">
        <v>0</v>
      </c>
      <c r="H43" s="17">
        <v>31</v>
      </c>
      <c r="I43" s="17">
        <v>31</v>
      </c>
      <c r="J43" s="17">
        <v>0</v>
      </c>
      <c r="K43" s="17">
        <v>0</v>
      </c>
      <c r="L43" s="17">
        <v>36</v>
      </c>
      <c r="M43" s="17">
        <v>36</v>
      </c>
      <c r="N43" s="17">
        <v>17</v>
      </c>
      <c r="O43" s="17">
        <v>19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4"/>
      <c r="V43" s="14"/>
      <c r="W43" s="14"/>
      <c r="X43" s="14"/>
      <c r="Y43" s="14"/>
      <c r="Z43" s="14"/>
      <c r="AA43" s="1"/>
    </row>
    <row r="44" spans="1:27" ht="15.75">
      <c r="A44" s="7">
        <v>181706</v>
      </c>
      <c r="B44" s="9" t="s">
        <v>58</v>
      </c>
      <c r="C44" s="13">
        <v>2051</v>
      </c>
      <c r="D44" s="13">
        <v>1453</v>
      </c>
      <c r="E44" s="13">
        <v>1446</v>
      </c>
      <c r="F44" s="13">
        <v>7</v>
      </c>
      <c r="G44" s="13">
        <v>0</v>
      </c>
      <c r="H44" s="13">
        <v>7</v>
      </c>
      <c r="I44" s="13">
        <v>7</v>
      </c>
      <c r="J44" s="13">
        <v>0</v>
      </c>
      <c r="K44" s="13">
        <v>0</v>
      </c>
      <c r="L44" s="13">
        <v>3</v>
      </c>
      <c r="M44" s="13">
        <v>3</v>
      </c>
      <c r="N44" s="13">
        <v>2</v>
      </c>
      <c r="O44" s="13">
        <v>1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4"/>
      <c r="V44" s="14"/>
      <c r="W44" s="14"/>
      <c r="X44" s="14"/>
      <c r="Y44" s="14"/>
      <c r="Z44" s="14"/>
      <c r="AA44" s="1"/>
    </row>
    <row r="45" spans="1:27" ht="15.75">
      <c r="A45" s="7">
        <v>181707</v>
      </c>
      <c r="B45" s="9" t="s">
        <v>59</v>
      </c>
      <c r="C45" s="13">
        <v>12857</v>
      </c>
      <c r="D45" s="13">
        <v>9804</v>
      </c>
      <c r="E45" s="13">
        <v>9792</v>
      </c>
      <c r="F45" s="13">
        <v>12</v>
      </c>
      <c r="G45" s="13">
        <v>0</v>
      </c>
      <c r="H45" s="13">
        <v>12</v>
      </c>
      <c r="I45" s="13">
        <v>12</v>
      </c>
      <c r="J45" s="13">
        <v>0</v>
      </c>
      <c r="K45" s="13">
        <v>0</v>
      </c>
      <c r="L45" s="13">
        <v>34</v>
      </c>
      <c r="M45" s="13">
        <v>34</v>
      </c>
      <c r="N45" s="13">
        <v>15</v>
      </c>
      <c r="O45" s="13">
        <v>19</v>
      </c>
      <c r="P45" s="13">
        <f>K53-Q45-Q53</f>
        <v>0</v>
      </c>
      <c r="Q45" s="13">
        <v>0</v>
      </c>
      <c r="R45" s="13">
        <v>0</v>
      </c>
      <c r="S45" s="13">
        <v>0</v>
      </c>
      <c r="T45" s="13">
        <v>0</v>
      </c>
      <c r="U45" s="14"/>
      <c r="V45" s="14"/>
      <c r="W45" s="14"/>
      <c r="X45" s="14"/>
      <c r="Y45" s="14"/>
      <c r="Z45" s="14"/>
      <c r="AA45" s="1"/>
    </row>
    <row r="46" spans="1:27" ht="15.75">
      <c r="A46" s="7">
        <v>181708</v>
      </c>
      <c r="B46" s="9" t="s">
        <v>60</v>
      </c>
      <c r="C46" s="13">
        <v>9250</v>
      </c>
      <c r="D46" s="13">
        <v>6950</v>
      </c>
      <c r="E46" s="13">
        <v>6942</v>
      </c>
      <c r="F46" s="13">
        <v>8</v>
      </c>
      <c r="G46" s="13">
        <v>0</v>
      </c>
      <c r="H46" s="13">
        <v>8</v>
      </c>
      <c r="I46" s="13">
        <v>8</v>
      </c>
      <c r="J46" s="13">
        <v>0</v>
      </c>
      <c r="K46" s="13">
        <v>0</v>
      </c>
      <c r="L46" s="13">
        <v>25</v>
      </c>
      <c r="M46" s="13">
        <v>25</v>
      </c>
      <c r="N46" s="13">
        <v>10</v>
      </c>
      <c r="O46" s="13">
        <v>15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4"/>
      <c r="V46" s="14"/>
      <c r="W46" s="14"/>
      <c r="X46" s="14"/>
      <c r="Y46" s="14"/>
      <c r="Z46" s="14"/>
      <c r="AA46" s="1"/>
    </row>
    <row r="47" spans="1:27" ht="15.75">
      <c r="A47" s="7">
        <v>182100</v>
      </c>
      <c r="B47" s="8" t="s">
        <v>61</v>
      </c>
      <c r="C47" s="13">
        <f aca="true" t="shared" si="5" ref="C47:T47">SUM(C48:C52)</f>
        <v>27252</v>
      </c>
      <c r="D47" s="13">
        <f t="shared" si="5"/>
        <v>20801</v>
      </c>
      <c r="E47" s="13">
        <f t="shared" si="5"/>
        <v>20733</v>
      </c>
      <c r="F47" s="13">
        <f t="shared" si="5"/>
        <v>68</v>
      </c>
      <c r="G47" s="13">
        <f t="shared" si="5"/>
        <v>1</v>
      </c>
      <c r="H47" s="13">
        <f t="shared" si="5"/>
        <v>66</v>
      </c>
      <c r="I47" s="13">
        <f t="shared" si="5"/>
        <v>59</v>
      </c>
      <c r="J47" s="13">
        <f t="shared" si="5"/>
        <v>1</v>
      </c>
      <c r="K47" s="13">
        <f t="shared" si="5"/>
        <v>6</v>
      </c>
      <c r="L47" s="13">
        <f t="shared" si="5"/>
        <v>43</v>
      </c>
      <c r="M47" s="13">
        <f t="shared" si="5"/>
        <v>43</v>
      </c>
      <c r="N47" s="13">
        <f t="shared" si="5"/>
        <v>20</v>
      </c>
      <c r="O47" s="13">
        <f t="shared" si="5"/>
        <v>17</v>
      </c>
      <c r="P47" s="13">
        <f t="shared" si="5"/>
        <v>6</v>
      </c>
      <c r="Q47" s="13">
        <f t="shared" si="5"/>
        <v>0</v>
      </c>
      <c r="R47" s="13">
        <f t="shared" si="5"/>
        <v>0</v>
      </c>
      <c r="S47" s="13">
        <f t="shared" si="5"/>
        <v>0</v>
      </c>
      <c r="T47" s="13">
        <f t="shared" si="5"/>
        <v>0</v>
      </c>
      <c r="U47" s="14"/>
      <c r="V47" s="14"/>
      <c r="W47" s="14"/>
      <c r="X47" s="14"/>
      <c r="Y47" s="14"/>
      <c r="Z47" s="14"/>
      <c r="AA47" s="1"/>
    </row>
    <row r="48" spans="1:27" ht="15.75">
      <c r="A48" s="7">
        <v>182101</v>
      </c>
      <c r="B48" s="9" t="s">
        <v>62</v>
      </c>
      <c r="C48" s="13">
        <v>3340</v>
      </c>
      <c r="D48" s="13">
        <v>2473</v>
      </c>
      <c r="E48" s="13">
        <v>2473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4"/>
      <c r="V48" s="14"/>
      <c r="W48" s="14"/>
      <c r="X48" s="14"/>
      <c r="Y48" s="14"/>
      <c r="Z48" s="14"/>
      <c r="AA48" s="1"/>
    </row>
    <row r="49" spans="1:27" ht="15.75">
      <c r="A49" s="7">
        <v>182102</v>
      </c>
      <c r="B49" s="9" t="s">
        <v>63</v>
      </c>
      <c r="C49" s="13">
        <v>1685</v>
      </c>
      <c r="D49" s="13">
        <v>1334</v>
      </c>
      <c r="E49" s="13">
        <v>1283</v>
      </c>
      <c r="F49" s="13">
        <v>51</v>
      </c>
      <c r="G49" s="13">
        <v>0</v>
      </c>
      <c r="H49" s="13">
        <v>51</v>
      </c>
      <c r="I49" s="13">
        <v>51</v>
      </c>
      <c r="J49" s="13">
        <v>0</v>
      </c>
      <c r="K49" s="13">
        <v>0</v>
      </c>
      <c r="L49" s="13">
        <v>4</v>
      </c>
      <c r="M49" s="13">
        <v>4</v>
      </c>
      <c r="N49" s="13">
        <v>0</v>
      </c>
      <c r="O49" s="13">
        <v>4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4"/>
      <c r="V49" s="14"/>
      <c r="W49" s="14"/>
      <c r="X49" s="14"/>
      <c r="Y49" s="14"/>
      <c r="Z49" s="14"/>
      <c r="AA49" s="1"/>
    </row>
    <row r="50" spans="1:27" ht="15.75">
      <c r="A50" s="7">
        <v>182103</v>
      </c>
      <c r="B50" s="9" t="s">
        <v>64</v>
      </c>
      <c r="C50" s="13">
        <v>11721</v>
      </c>
      <c r="D50" s="13">
        <v>9089</v>
      </c>
      <c r="E50" s="13">
        <v>9079</v>
      </c>
      <c r="F50" s="13">
        <v>10</v>
      </c>
      <c r="G50" s="13">
        <v>1</v>
      </c>
      <c r="H50" s="13">
        <v>8</v>
      </c>
      <c r="I50" s="13">
        <v>7</v>
      </c>
      <c r="J50" s="13">
        <v>1</v>
      </c>
      <c r="K50" s="13">
        <v>0</v>
      </c>
      <c r="L50" s="13">
        <v>24</v>
      </c>
      <c r="M50" s="13">
        <v>24</v>
      </c>
      <c r="N50" s="13">
        <v>15</v>
      </c>
      <c r="O50" s="13">
        <v>9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4"/>
      <c r="V50" s="14"/>
      <c r="W50" s="14"/>
      <c r="X50" s="14"/>
      <c r="Y50" s="14"/>
      <c r="Z50" s="14"/>
      <c r="AA50" s="1"/>
    </row>
    <row r="51" spans="1:27" ht="15.75">
      <c r="A51" s="7">
        <v>182104</v>
      </c>
      <c r="B51" s="9" t="s">
        <v>65</v>
      </c>
      <c r="C51" s="13">
        <v>5156</v>
      </c>
      <c r="D51" s="13">
        <v>3841</v>
      </c>
      <c r="E51" s="13">
        <v>3834</v>
      </c>
      <c r="F51" s="13">
        <v>7</v>
      </c>
      <c r="G51" s="13">
        <v>0</v>
      </c>
      <c r="H51" s="13">
        <v>7</v>
      </c>
      <c r="I51" s="13">
        <v>1</v>
      </c>
      <c r="J51" s="13">
        <v>0</v>
      </c>
      <c r="K51" s="13">
        <v>6</v>
      </c>
      <c r="L51" s="13">
        <v>9</v>
      </c>
      <c r="M51" s="13">
        <v>9</v>
      </c>
      <c r="N51" s="13">
        <v>1</v>
      </c>
      <c r="O51" s="13">
        <v>2</v>
      </c>
      <c r="P51" s="13">
        <v>6</v>
      </c>
      <c r="Q51" s="13">
        <v>0</v>
      </c>
      <c r="R51" s="13">
        <v>0</v>
      </c>
      <c r="S51" s="13">
        <v>0</v>
      </c>
      <c r="T51" s="13">
        <v>0</v>
      </c>
      <c r="U51" s="14"/>
      <c r="V51" s="14"/>
      <c r="W51" s="14"/>
      <c r="X51" s="14"/>
      <c r="Y51" s="14"/>
      <c r="Z51" s="14"/>
      <c r="AA51" s="1"/>
    </row>
    <row r="52" spans="1:27" ht="15.75">
      <c r="A52" s="7">
        <v>182105</v>
      </c>
      <c r="B52" s="9" t="s">
        <v>66</v>
      </c>
      <c r="C52" s="13">
        <v>5350</v>
      </c>
      <c r="D52" s="13">
        <v>4064</v>
      </c>
      <c r="E52" s="13">
        <v>4064</v>
      </c>
      <c r="F52" s="13">
        <f>-F115</f>
        <v>0</v>
      </c>
      <c r="G52" s="13">
        <v>0</v>
      </c>
      <c r="H52" s="13">
        <f>-H115</f>
        <v>0</v>
      </c>
      <c r="I52" s="13">
        <v>0</v>
      </c>
      <c r="J52" s="13">
        <v>0</v>
      </c>
      <c r="K52" s="13">
        <v>0</v>
      </c>
      <c r="L52" s="13">
        <v>6</v>
      </c>
      <c r="M52" s="13">
        <v>6</v>
      </c>
      <c r="N52" s="13">
        <v>4</v>
      </c>
      <c r="O52" s="13">
        <v>2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4"/>
      <c r="V52" s="14"/>
      <c r="W52" s="14"/>
      <c r="X52" s="14"/>
      <c r="Y52" s="14"/>
      <c r="Z52" s="14"/>
      <c r="AA52" s="1"/>
    </row>
    <row r="53" spans="1:27" ht="32.25" thickBot="1">
      <c r="A53" s="10">
        <v>186101</v>
      </c>
      <c r="B53" s="11" t="s">
        <v>67</v>
      </c>
      <c r="C53" s="18">
        <v>48704</v>
      </c>
      <c r="D53" s="18">
        <v>38842</v>
      </c>
      <c r="E53" s="13">
        <v>38788</v>
      </c>
      <c r="F53" s="13">
        <v>54</v>
      </c>
      <c r="G53" s="13">
        <v>0</v>
      </c>
      <c r="H53" s="13">
        <v>54</v>
      </c>
      <c r="I53" s="13">
        <v>54</v>
      </c>
      <c r="J53" s="13">
        <v>0</v>
      </c>
      <c r="K53" s="13">
        <v>0</v>
      </c>
      <c r="L53" s="13">
        <v>106</v>
      </c>
      <c r="M53" s="13">
        <v>106</v>
      </c>
      <c r="N53" s="13">
        <v>31</v>
      </c>
      <c r="O53" s="13">
        <v>75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4"/>
      <c r="V53" s="14"/>
      <c r="W53" s="14"/>
      <c r="X53" s="14"/>
      <c r="Y53" s="14"/>
      <c r="Z53" s="14"/>
      <c r="AA53" s="1"/>
    </row>
    <row r="55" spans="1:20" s="1" customFormat="1" ht="10.5">
      <c r="A55" s="6" t="s">
        <v>19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</sheetData>
  <mergeCells count="16"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Q4:T4"/>
    <mergeCell ref="L4:L5"/>
    <mergeCell ref="C3:C5"/>
    <mergeCell ref="D3:G3"/>
    <mergeCell ref="G4:G5"/>
    <mergeCell ref="M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ignoredErrors>
    <ignoredError sqref="C47:E47 G47 I47:T4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00390625" defaultRowHeight="12.75"/>
  <sheetData>
    <row r="1" spans="1:18" ht="16.5" thickTop="1">
      <c r="A1" s="2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5"/>
    </row>
    <row r="2" spans="1:18" ht="16.5" thickBot="1">
      <c r="A2" s="22" t="s">
        <v>68</v>
      </c>
      <c r="B2" s="24" t="s">
        <v>69</v>
      </c>
      <c r="C2" s="24" t="s">
        <v>70</v>
      </c>
      <c r="D2" s="24">
        <v>52</v>
      </c>
      <c r="E2" s="24">
        <v>0</v>
      </c>
      <c r="F2" s="24">
        <v>52</v>
      </c>
      <c r="G2" s="24">
        <v>42</v>
      </c>
      <c r="H2" s="24">
        <v>2</v>
      </c>
      <c r="I2" s="24">
        <v>8</v>
      </c>
      <c r="J2" s="24">
        <v>52</v>
      </c>
      <c r="K2" s="24">
        <v>52</v>
      </c>
      <c r="L2" s="24">
        <v>25</v>
      </c>
      <c r="M2" s="24">
        <v>19</v>
      </c>
      <c r="N2" s="24">
        <v>8</v>
      </c>
      <c r="O2" s="24">
        <v>0</v>
      </c>
      <c r="P2" s="24">
        <v>0</v>
      </c>
      <c r="Q2" s="24">
        <v>0</v>
      </c>
      <c r="R2" s="26">
        <v>0</v>
      </c>
    </row>
    <row r="3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DELEGATURA KROSNO</cp:lastModifiedBy>
  <cp:lastPrinted>2004-04-09T08:57:57Z</cp:lastPrinted>
  <dcterms:created xsi:type="dcterms:W3CDTF">2003-09-14T15:19:22Z</dcterms:created>
  <dcterms:modified xsi:type="dcterms:W3CDTF">2004-04-13T10:08:43Z</dcterms:modified>
  <cp:category/>
  <cp:version/>
  <cp:contentType/>
  <cp:contentStatus/>
</cp:coreProperties>
</file>