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65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<sst xmlns="http://schemas.openxmlformats.org/spreadsheetml/2006/main" count="119" uniqueCount="113">
  <si>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</si>
  <si>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</si>
  <si>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</si>
  <si>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</si>
  <si>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</si>
  <si>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</si>
  <si>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</si>
  <si>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</si>
  <si>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</si>
  <si>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</si>
  <si>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</si>
  <si>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</si>
  <si>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</si>
  <si>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</si>
  <si>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</si>
  <si>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</si>
  <si>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</si>
  <si>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</si>
  <si>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</si>
  <si>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</si>
  <si>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</si>
  <si>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</si>
  <si>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</si>
  <si>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</si>
  <si>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</si>
  <si>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</si>
  <si>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</si>
  <si>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</si>
  <si>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</si>
  <si>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</si>
  <si>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</si>
  <si>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</si>
  <si>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</si>
  <si>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</si>
  <si>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</si>
  <si>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</si>
  <si>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</si>
  <si>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</si>
  <si>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</si>
  <si>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</si>
  <si>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</si>
  <si>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</si>
  <si>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</si>
  <si>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</si>
  <si>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</si>
  <si>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</si>
  <si>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</si>
  <si>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</si>
  <si>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</si>
  <si>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</si>
  <si>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</si>
  <si>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</si>
  <si>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</si>
  <si>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</si>
  <si>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</si>
  <si>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</si>
  <si>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</si>
  <si>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</si>
  <si>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</si>
  <si>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</si>
  <si>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</si>
  <si>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</si>
  <si>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</si>
  <si>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</si>
  <si>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</si>
  <si>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</si>
  <si>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</si>
  <si>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</si>
  <si>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</si>
  <si>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</si>
  <si>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</si>
  <si>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</si>
  <si>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</si>
  <si>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</si>
  <si>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</si>
  <si>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</si>
  <si>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</si>
  <si>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</si>
  <si>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</si>
  <si>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</si>
  <si>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</si>
  <si>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</si>
  <si>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</si>
  <si>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</si>
  <si>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</si>
  <si>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</si>
  <si>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</si>
  <si>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</si>
  <si>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</si>
  <si>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</si>
  <si>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</si>
  <si>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</si>
  <si>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</si>
  <si>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</si>
  <si>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</si>
  <si>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</si>
  <si>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</si>
  <si>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</si>
  <si>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</si>
  <si>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</si>
  <si>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</si>
  <si>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</si>
  <si>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</si>
  <si>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powiat bieszczadzki</t>
  </si>
  <si>
    <t>powiat brzozowski</t>
  </si>
  <si>
    <t>powiat jasielski</t>
  </si>
  <si>
    <t>powiat krośnieński</t>
  </si>
  <si>
    <t>powiat sanocki</t>
  </si>
  <si>
    <t>powiat leski</t>
  </si>
  <si>
    <t>x</t>
  </si>
  <si>
    <t>Razem</t>
  </si>
  <si>
    <t xml:space="preserve">                                                                                       Krajowe Biuro Wyborcze - Delegatura w Krośnie     -   stan rejestru na 30.06.2006 r.                          </t>
  </si>
  <si>
    <t>*) rozporządzenia Ministra Spraw Wewnętrznych i Administracji z dnia 11 marca 2004 w sprawie rejestru wyborców .... (Dz. U. Nr 42, poz. 388)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</si>
</sst>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 CE"/>
      <family val="0"/>
    </font>
    <font>
      <sz val="10"/>
      <name val="Arial"/>
      <family val="0"/>
    </font>
    <font>
      <b/>
      <sz val="8"/>
      <color indexed="8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b/>
      <i/>
      <sz val="8"/>
      <color indexed="8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" borderId="1" xfId="17" applyFont="1" applyBorder="1" applyAlignment="1" applyProtection="1">
      <alignment horizontal="center" vertical="center"/>
      <protection/>
    </xf>
    <xf numFmtId="0" fontId="2" fillId="2" borderId="1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 wrapText="1"/>
      <protection/>
    </xf>
    <xf numFmtId="0" fontId="2" fillId="3" borderId="2" xfId="17" applyFont="1" applyBorder="1" applyAlignment="1" applyProtection="1">
      <alignment horizontal="center" vertical="center" wrapText="1"/>
      <protection/>
    </xf>
    <xf numFmtId="0" fontId="3" fillId="0" borderId="0" xfId="17" applyFont="1">
      <alignment/>
      <protection/>
    </xf>
    <xf numFmtId="0" fontId="6" fillId="0" borderId="0" xfId="17" applyFont="1">
      <alignment/>
      <protection/>
    </xf>
    <xf numFmtId="0" fontId="6" fillId="0" borderId="0" xfId="0" applyFont="1" applyAlignment="1">
      <alignment/>
    </xf>
    <xf numFmtId="0" fontId="7" fillId="0" borderId="0" xfId="17" applyFont="1" applyBorder="1" applyAlignment="1" applyProtection="1">
      <alignment horizontal="right" vertical="center" wrapText="1"/>
      <protection/>
    </xf>
    <xf numFmtId="0" fontId="7" fillId="0" borderId="0" xfId="17" applyFont="1" applyBorder="1" applyAlignment="1" applyProtection="1">
      <alignment horizontal="left" vertical="center" wrapText="1"/>
      <protection/>
    </xf>
    <xf numFmtId="0" fontId="7" fillId="0" borderId="0" xfId="17" applyFont="1" applyBorder="1" applyAlignment="1" applyProtection="1">
      <alignment horizontal="center" vertical="center" wrapText="1"/>
      <protection/>
    </xf>
    <xf numFmtId="0" fontId="3" fillId="0" borderId="0" xfId="17" applyFont="1" applyAlignment="1">
      <alignment horizontal="center"/>
      <protection/>
    </xf>
    <xf numFmtId="0" fontId="6" fillId="0" borderId="0" xfId="1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3" xfId="17" applyFont="1" applyBorder="1" applyAlignment="1" applyProtection="1">
      <alignment horizontal="center" vertical="center" wrapText="1"/>
      <protection/>
    </xf>
    <xf numFmtId="0" fontId="5" fillId="3" borderId="4" xfId="17" applyFont="1" applyBorder="1" applyAlignment="1" applyProtection="1">
      <alignment horizontal="center" vertical="center" wrapText="1"/>
      <protection/>
    </xf>
    <xf numFmtId="0" fontId="5" fillId="3" borderId="1" xfId="17" applyFont="1" applyBorder="1" applyAlignment="1" applyProtection="1">
      <alignment horizontal="center" vertical="center"/>
      <protection/>
    </xf>
    <xf numFmtId="0" fontId="5" fillId="3" borderId="2" xfId="17" applyFont="1" applyBorder="1" applyAlignment="1" applyProtection="1">
      <alignment horizontal="center" vertical="center"/>
      <protection/>
    </xf>
    <xf numFmtId="0" fontId="5" fillId="0" borderId="1" xfId="17" applyFont="1" applyBorder="1" applyAlignment="1" applyProtection="1">
      <alignment horizontal="center" vertical="center"/>
      <protection/>
    </xf>
    <xf numFmtId="0" fontId="5" fillId="0" borderId="1" xfId="17" applyFont="1" applyBorder="1" applyAlignment="1" applyProtection="1">
      <alignment horizontal="center" vertical="center" textRotation="90" wrapText="1"/>
      <protection/>
    </xf>
    <xf numFmtId="0" fontId="5" fillId="4" borderId="1" xfId="17" applyFont="1" applyBorder="1" applyAlignment="1" applyProtection="1">
      <alignment horizontal="center" vertical="center" textRotation="90" wrapText="1"/>
      <protection/>
    </xf>
    <xf numFmtId="0" fontId="6" fillId="0" borderId="5" xfId="0" applyFont="1" applyBorder="1" applyAlignment="1">
      <alignment horizontal="center"/>
    </xf>
    <xf numFmtId="0" fontId="5" fillId="0" borderId="6" xfId="17" applyFont="1" applyBorder="1" applyAlignment="1" applyProtection="1">
      <alignment horizontal="center" vertical="center"/>
      <protection/>
    </xf>
    <xf numFmtId="0" fontId="5" fillId="0" borderId="7" xfId="17" applyFont="1" applyBorder="1" applyAlignment="1" applyProtection="1">
      <alignment horizontal="center" vertical="center"/>
      <protection/>
    </xf>
    <xf numFmtId="0" fontId="4" fillId="0" borderId="8" xfId="17" applyFont="1" applyBorder="1" applyAlignment="1" applyProtection="1">
      <alignment horizontal="center" vertical="center" wrapText="1"/>
      <protection/>
    </xf>
    <xf numFmtId="0" fontId="4" fillId="0" borderId="9" xfId="17" applyFont="1" applyBorder="1" applyAlignment="1" applyProtection="1">
      <alignment horizontal="center" vertical="center" wrapText="1"/>
      <protection/>
    </xf>
    <xf numFmtId="0" fontId="5" fillId="0" borderId="6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 wrapText="1"/>
      <protection/>
    </xf>
    <xf numFmtId="0" fontId="5" fillId="2" borderId="1" xfId="17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25">
      <selection activeCell="J39" sqref="J39"/>
    </sheetView>
  </sheetViews>
  <sheetFormatPr defaultColWidth="9.00390625" defaultRowHeight="12.75"/>
  <cols>
    <col min="1" max="1" width="8.875" style="15" customWidth="1"/>
    <col min="2" max="2" width="20.00390625" style="2" customWidth="1"/>
    <col min="3" max="3" width="7.25390625" style="2" customWidth="1"/>
    <col min="4" max="4" width="7.00390625" style="2" customWidth="1"/>
    <col min="5" max="5" width="7.375" style="2" customWidth="1"/>
    <col min="6" max="6" width="6.00390625" style="2" customWidth="1"/>
    <col min="7" max="7" width="3.875" style="2" customWidth="1"/>
    <col min="8" max="8" width="6.625" style="2" customWidth="1"/>
    <col min="9" max="9" width="6.875" style="2" customWidth="1"/>
    <col min="10" max="10" width="6.25390625" style="2" customWidth="1"/>
    <col min="11" max="11" width="6.375" style="2" customWidth="1"/>
    <col min="12" max="12" width="6.25390625" style="2" customWidth="1"/>
    <col min="13" max="13" width="7.25390625" style="2" customWidth="1"/>
    <col min="14" max="14" width="7.00390625" style="2" customWidth="1"/>
    <col min="15" max="15" width="6.375" style="2" customWidth="1"/>
    <col min="16" max="16" width="6.125" style="2" customWidth="1"/>
    <col min="17" max="17" width="6.875" style="2" customWidth="1"/>
    <col min="18" max="18" width="7.125" style="2" customWidth="1"/>
    <col min="19" max="19" width="6.75390625" style="2" customWidth="1"/>
    <col min="20" max="20" width="5.375" style="2" customWidth="1"/>
    <col min="21" max="16384" width="9.125" style="2" customWidth="1"/>
  </cols>
  <sheetData>
    <row r="1" spans="1:20" s="9" customFormat="1" ht="23.25" customHeight="1" thickBot="1">
      <c r="A1" s="24" t="s">
        <v>111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1" customHeight="1">
      <c r="A2" s="27" t="s">
        <v>0</v>
      </c>
      <c r="B2" s="29" t="s">
        <v>1</v>
      </c>
      <c r="C2" s="29" t="s">
        <v>2</v>
      </c>
      <c r="D2" s="29" t="s">
        <v>3</v>
      </c>
      <c r="E2" s="29"/>
      <c r="F2" s="29"/>
      <c r="G2" s="29"/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2.75">
      <c r="A3" s="28"/>
      <c r="B3" s="30"/>
      <c r="C3" s="30"/>
      <c r="D3" s="21" t="s">
        <v>5</v>
      </c>
      <c r="E3" s="22" t="s">
        <v>6</v>
      </c>
      <c r="F3" s="22" t="s">
        <v>7</v>
      </c>
      <c r="G3" s="23" t="s">
        <v>8</v>
      </c>
      <c r="H3" s="31" t="s">
        <v>9</v>
      </c>
      <c r="I3" s="31"/>
      <c r="J3" s="31"/>
      <c r="K3" s="31"/>
      <c r="L3" s="17" t="s">
        <v>10</v>
      </c>
      <c r="M3" s="19" t="s">
        <v>11</v>
      </c>
      <c r="N3" s="19"/>
      <c r="O3" s="19"/>
      <c r="P3" s="19"/>
      <c r="Q3" s="19" t="s">
        <v>12</v>
      </c>
      <c r="R3" s="19"/>
      <c r="S3" s="19"/>
      <c r="T3" s="20"/>
    </row>
    <row r="4" spans="1:20" ht="56.25" customHeight="1">
      <c r="A4" s="28"/>
      <c r="B4" s="30"/>
      <c r="C4" s="30"/>
      <c r="D4" s="21"/>
      <c r="E4" s="22"/>
      <c r="F4" s="22"/>
      <c r="G4" s="23"/>
      <c r="H4" s="3" t="s">
        <v>5</v>
      </c>
      <c r="I4" s="4" t="s">
        <v>13</v>
      </c>
      <c r="J4" s="4" t="s">
        <v>14</v>
      </c>
      <c r="K4" s="4" t="s">
        <v>15</v>
      </c>
      <c r="L4" s="18"/>
      <c r="M4" s="5" t="s">
        <v>5</v>
      </c>
      <c r="N4" s="5" t="s">
        <v>16</v>
      </c>
      <c r="O4" s="5" t="s">
        <v>17</v>
      </c>
      <c r="P4" s="5" t="s">
        <v>18</v>
      </c>
      <c r="Q4" s="5" t="s">
        <v>5</v>
      </c>
      <c r="R4" s="5" t="s">
        <v>16</v>
      </c>
      <c r="S4" s="5" t="s">
        <v>17</v>
      </c>
      <c r="T4" s="6" t="s">
        <v>18</v>
      </c>
    </row>
    <row r="5" spans="1:20" s="1" customFormat="1" ht="15.75" customHeight="1">
      <c r="A5" s="12">
        <v>180100</v>
      </c>
      <c r="B5" s="11" t="s">
        <v>103</v>
      </c>
      <c r="C5" s="10">
        <f>SUM(C6:C8)</f>
        <v>22984</v>
      </c>
      <c r="D5" s="10">
        <f aca="true" t="shared" si="0" ref="D5:T5">SUM(D6:D8)</f>
        <v>17736</v>
      </c>
      <c r="E5" s="10">
        <f t="shared" si="0"/>
        <v>17645</v>
      </c>
      <c r="F5" s="10">
        <f t="shared" si="0"/>
        <v>91</v>
      </c>
      <c r="G5" s="10">
        <f t="shared" si="0"/>
        <v>0</v>
      </c>
      <c r="H5" s="10">
        <f t="shared" si="0"/>
        <v>91</v>
      </c>
      <c r="I5" s="10">
        <f t="shared" si="0"/>
        <v>79</v>
      </c>
      <c r="J5" s="10">
        <f t="shared" si="0"/>
        <v>3</v>
      </c>
      <c r="K5" s="10">
        <f t="shared" si="0"/>
        <v>9</v>
      </c>
      <c r="L5" s="10">
        <f t="shared" si="0"/>
        <v>82</v>
      </c>
      <c r="M5" s="10">
        <f t="shared" si="0"/>
        <v>82</v>
      </c>
      <c r="N5" s="10">
        <f t="shared" si="0"/>
        <v>45</v>
      </c>
      <c r="O5" s="10">
        <f t="shared" si="0"/>
        <v>28</v>
      </c>
      <c r="P5" s="10">
        <f t="shared" si="0"/>
        <v>9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</row>
    <row r="6" spans="1:20" ht="12.75">
      <c r="A6" s="13" t="s">
        <v>19</v>
      </c>
      <c r="B6" s="7" t="s">
        <v>20</v>
      </c>
      <c r="C6" s="7">
        <v>2489</v>
      </c>
      <c r="D6" s="7">
        <v>1877</v>
      </c>
      <c r="E6" s="7">
        <v>1858</v>
      </c>
      <c r="F6" s="7">
        <v>19</v>
      </c>
      <c r="G6" s="7">
        <v>0</v>
      </c>
      <c r="H6" s="7">
        <v>19</v>
      </c>
      <c r="I6" s="7">
        <v>17</v>
      </c>
      <c r="J6" s="7">
        <v>0</v>
      </c>
      <c r="K6" s="7">
        <v>2</v>
      </c>
      <c r="L6" s="7">
        <v>9</v>
      </c>
      <c r="M6" s="7">
        <v>9</v>
      </c>
      <c r="N6" s="7">
        <v>1</v>
      </c>
      <c r="O6" s="7">
        <v>6</v>
      </c>
      <c r="P6" s="7">
        <v>2</v>
      </c>
      <c r="Q6" s="7">
        <v>0</v>
      </c>
      <c r="R6" s="7">
        <v>0</v>
      </c>
      <c r="S6" s="7">
        <v>0</v>
      </c>
      <c r="T6" s="7">
        <v>0</v>
      </c>
    </row>
    <row r="7" spans="1:20" ht="12.75">
      <c r="A7" s="13" t="s">
        <v>21</v>
      </c>
      <c r="B7" s="7" t="s">
        <v>22</v>
      </c>
      <c r="C7" s="7">
        <v>2233</v>
      </c>
      <c r="D7" s="7">
        <v>1732</v>
      </c>
      <c r="E7" s="7">
        <v>1706</v>
      </c>
      <c r="F7" s="7">
        <v>26</v>
      </c>
      <c r="G7" s="7">
        <v>0</v>
      </c>
      <c r="H7" s="7">
        <v>26</v>
      </c>
      <c r="I7" s="7">
        <v>25</v>
      </c>
      <c r="J7" s="7">
        <v>0</v>
      </c>
      <c r="K7" s="7">
        <v>1</v>
      </c>
      <c r="L7" s="7">
        <v>9</v>
      </c>
      <c r="M7" s="7">
        <v>9</v>
      </c>
      <c r="N7" s="7">
        <v>2</v>
      </c>
      <c r="O7" s="7">
        <v>6</v>
      </c>
      <c r="P7" s="7">
        <v>1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13" t="s">
        <v>23</v>
      </c>
      <c r="B8" s="7" t="s">
        <v>24</v>
      </c>
      <c r="C8" s="7">
        <v>18262</v>
      </c>
      <c r="D8" s="7">
        <v>14127</v>
      </c>
      <c r="E8" s="7">
        <v>14081</v>
      </c>
      <c r="F8" s="7">
        <v>46</v>
      </c>
      <c r="G8" s="7">
        <v>0</v>
      </c>
      <c r="H8" s="7">
        <v>46</v>
      </c>
      <c r="I8" s="7">
        <v>37</v>
      </c>
      <c r="J8" s="7">
        <v>3</v>
      </c>
      <c r="K8" s="7">
        <v>6</v>
      </c>
      <c r="L8" s="7">
        <v>64</v>
      </c>
      <c r="M8" s="7">
        <v>64</v>
      </c>
      <c r="N8" s="7">
        <v>42</v>
      </c>
      <c r="O8" s="7">
        <v>16</v>
      </c>
      <c r="P8" s="7">
        <v>6</v>
      </c>
      <c r="Q8" s="7">
        <v>0</v>
      </c>
      <c r="R8" s="7">
        <v>0</v>
      </c>
      <c r="S8" s="7">
        <v>0</v>
      </c>
      <c r="T8" s="7">
        <v>0</v>
      </c>
    </row>
    <row r="9" spans="1:20" s="9" customFormat="1" ht="12.75">
      <c r="A9" s="14">
        <v>180200</v>
      </c>
      <c r="B9" s="8" t="s">
        <v>104</v>
      </c>
      <c r="C9" s="8">
        <f>SUM(C10:C15)</f>
        <v>67192</v>
      </c>
      <c r="D9" s="8">
        <f aca="true" t="shared" si="1" ref="D9:T9">SUM(D10:D15)</f>
        <v>50723</v>
      </c>
      <c r="E9" s="8">
        <f t="shared" si="1"/>
        <v>50639</v>
      </c>
      <c r="F9" s="8">
        <f t="shared" si="1"/>
        <v>84</v>
      </c>
      <c r="G9" s="8">
        <f t="shared" si="1"/>
        <v>0</v>
      </c>
      <c r="H9" s="8">
        <f t="shared" si="1"/>
        <v>84</v>
      </c>
      <c r="I9" s="8">
        <f t="shared" si="1"/>
        <v>84</v>
      </c>
      <c r="J9" s="8">
        <f t="shared" si="1"/>
        <v>0</v>
      </c>
      <c r="K9" s="8">
        <f t="shared" si="1"/>
        <v>0</v>
      </c>
      <c r="L9" s="8">
        <f t="shared" si="1"/>
        <v>166</v>
      </c>
      <c r="M9" s="8">
        <f t="shared" si="1"/>
        <v>166</v>
      </c>
      <c r="N9" s="8">
        <f t="shared" si="1"/>
        <v>109</v>
      </c>
      <c r="O9" s="8">
        <f t="shared" si="1"/>
        <v>57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</row>
    <row r="10" spans="1:20" ht="12.75">
      <c r="A10" s="13" t="s">
        <v>25</v>
      </c>
      <c r="B10" s="7" t="s">
        <v>26</v>
      </c>
      <c r="C10" s="7">
        <v>26748</v>
      </c>
      <c r="D10" s="7">
        <v>20282</v>
      </c>
      <c r="E10" s="7">
        <v>20270</v>
      </c>
      <c r="F10" s="7">
        <v>12</v>
      </c>
      <c r="G10" s="7">
        <v>0</v>
      </c>
      <c r="H10" s="7">
        <v>12</v>
      </c>
      <c r="I10" s="7">
        <v>12</v>
      </c>
      <c r="J10" s="7">
        <v>0</v>
      </c>
      <c r="K10" s="7">
        <v>0</v>
      </c>
      <c r="L10" s="7">
        <v>69</v>
      </c>
      <c r="M10" s="7">
        <v>69</v>
      </c>
      <c r="N10" s="7">
        <v>46</v>
      </c>
      <c r="O10" s="7">
        <v>23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13" t="s">
        <v>27</v>
      </c>
      <c r="B11" s="7" t="s">
        <v>28</v>
      </c>
      <c r="C11" s="7">
        <v>6209</v>
      </c>
      <c r="D11" s="7">
        <v>4696</v>
      </c>
      <c r="E11" s="7">
        <v>4678</v>
      </c>
      <c r="F11" s="7">
        <v>18</v>
      </c>
      <c r="G11" s="7">
        <v>0</v>
      </c>
      <c r="H11" s="7">
        <v>18</v>
      </c>
      <c r="I11" s="7">
        <v>18</v>
      </c>
      <c r="J11" s="7">
        <v>0</v>
      </c>
      <c r="K11" s="7">
        <v>0</v>
      </c>
      <c r="L11" s="7">
        <v>12</v>
      </c>
      <c r="M11" s="7">
        <v>12</v>
      </c>
      <c r="N11" s="7">
        <v>5</v>
      </c>
      <c r="O11" s="7">
        <v>7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0" ht="12.75">
      <c r="A12" s="13" t="s">
        <v>29</v>
      </c>
      <c r="B12" s="7" t="s">
        <v>30</v>
      </c>
      <c r="C12" s="7">
        <v>8459</v>
      </c>
      <c r="D12" s="7">
        <v>6348</v>
      </c>
      <c r="E12" s="7">
        <v>6347</v>
      </c>
      <c r="F12" s="7">
        <v>1</v>
      </c>
      <c r="G12" s="7">
        <v>0</v>
      </c>
      <c r="H12" s="7">
        <v>1</v>
      </c>
      <c r="I12" s="7">
        <v>1</v>
      </c>
      <c r="J12" s="7">
        <v>0</v>
      </c>
      <c r="K12" s="7">
        <v>0</v>
      </c>
      <c r="L12" s="7">
        <v>25</v>
      </c>
      <c r="M12" s="7">
        <v>25</v>
      </c>
      <c r="N12" s="7">
        <v>18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ht="12.75">
      <c r="A13" s="13" t="s">
        <v>31</v>
      </c>
      <c r="B13" s="7" t="s">
        <v>32</v>
      </c>
      <c r="C13" s="7">
        <v>9393</v>
      </c>
      <c r="D13" s="7">
        <v>7181</v>
      </c>
      <c r="E13" s="7">
        <v>7170</v>
      </c>
      <c r="F13" s="7">
        <v>11</v>
      </c>
      <c r="G13" s="7">
        <v>0</v>
      </c>
      <c r="H13" s="7">
        <v>11</v>
      </c>
      <c r="I13" s="7">
        <v>11</v>
      </c>
      <c r="J13" s="7">
        <v>0</v>
      </c>
      <c r="K13" s="7">
        <v>0</v>
      </c>
      <c r="L13" s="7">
        <v>14</v>
      </c>
      <c r="M13" s="7">
        <v>14</v>
      </c>
      <c r="N13" s="7">
        <v>11</v>
      </c>
      <c r="O13" s="7">
        <v>3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1:20" ht="12.75">
      <c r="A14" s="13" t="s">
        <v>33</v>
      </c>
      <c r="B14" s="7" t="s">
        <v>34</v>
      </c>
      <c r="C14" s="7">
        <v>7507</v>
      </c>
      <c r="D14" s="7">
        <v>5486</v>
      </c>
      <c r="E14" s="7">
        <v>5453</v>
      </c>
      <c r="F14" s="7">
        <v>33</v>
      </c>
      <c r="G14" s="7">
        <v>0</v>
      </c>
      <c r="H14" s="7">
        <v>33</v>
      </c>
      <c r="I14" s="7">
        <v>33</v>
      </c>
      <c r="J14" s="7">
        <v>0</v>
      </c>
      <c r="K14" s="7">
        <v>0</v>
      </c>
      <c r="L14" s="7">
        <v>18</v>
      </c>
      <c r="M14" s="7">
        <v>18</v>
      </c>
      <c r="N14" s="7">
        <v>13</v>
      </c>
      <c r="O14" s="7">
        <v>5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 ht="12.75">
      <c r="A15" s="13" t="s">
        <v>35</v>
      </c>
      <c r="B15" s="7" t="s">
        <v>36</v>
      </c>
      <c r="C15" s="7">
        <v>8876</v>
      </c>
      <c r="D15" s="7">
        <v>6730</v>
      </c>
      <c r="E15" s="7">
        <v>6721</v>
      </c>
      <c r="F15" s="7">
        <v>9</v>
      </c>
      <c r="G15" s="7">
        <v>0</v>
      </c>
      <c r="H15" s="7">
        <v>9</v>
      </c>
      <c r="I15" s="7">
        <v>9</v>
      </c>
      <c r="J15" s="7">
        <v>0</v>
      </c>
      <c r="K15" s="7">
        <v>0</v>
      </c>
      <c r="L15" s="7">
        <v>28</v>
      </c>
      <c r="M15" s="7">
        <v>28</v>
      </c>
      <c r="N15" s="7">
        <v>16</v>
      </c>
      <c r="O15" s="7">
        <v>12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s="9" customFormat="1" ht="12.75">
      <c r="A16" s="14">
        <v>180500</v>
      </c>
      <c r="B16" s="8" t="s">
        <v>105</v>
      </c>
      <c r="C16" s="8">
        <f>SUM(C17:C26)</f>
        <v>117388</v>
      </c>
      <c r="D16" s="8">
        <f aca="true" t="shared" si="2" ref="D16:T16">SUM(D17:D26)</f>
        <v>90774</v>
      </c>
      <c r="E16" s="8">
        <f t="shared" si="2"/>
        <v>90677</v>
      </c>
      <c r="F16" s="8">
        <f t="shared" si="2"/>
        <v>97</v>
      </c>
      <c r="G16" s="8">
        <f t="shared" si="2"/>
        <v>0</v>
      </c>
      <c r="H16" s="8">
        <f t="shared" si="2"/>
        <v>97</v>
      </c>
      <c r="I16" s="8">
        <f t="shared" si="2"/>
        <v>82</v>
      </c>
      <c r="J16" s="8">
        <f t="shared" si="2"/>
        <v>7</v>
      </c>
      <c r="K16" s="8">
        <f t="shared" si="2"/>
        <v>8</v>
      </c>
      <c r="L16" s="8">
        <f t="shared" si="2"/>
        <v>345</v>
      </c>
      <c r="M16" s="8">
        <f t="shared" si="2"/>
        <v>345</v>
      </c>
      <c r="N16" s="8">
        <f t="shared" si="2"/>
        <v>229</v>
      </c>
      <c r="O16" s="8">
        <f t="shared" si="2"/>
        <v>108</v>
      </c>
      <c r="P16" s="8">
        <f t="shared" si="2"/>
        <v>8</v>
      </c>
      <c r="Q16" s="8">
        <f t="shared" si="2"/>
        <v>0</v>
      </c>
      <c r="R16" s="8">
        <f t="shared" si="2"/>
        <v>0</v>
      </c>
      <c r="S16" s="8">
        <f t="shared" si="2"/>
        <v>0</v>
      </c>
      <c r="T16" s="8">
        <f t="shared" si="2"/>
        <v>0</v>
      </c>
    </row>
    <row r="17" spans="1:20" ht="12.75">
      <c r="A17" s="13" t="s">
        <v>37</v>
      </c>
      <c r="B17" s="7" t="s">
        <v>38</v>
      </c>
      <c r="C17" s="7">
        <v>38220</v>
      </c>
      <c r="D17" s="7">
        <v>30628</v>
      </c>
      <c r="E17" s="7">
        <v>30595</v>
      </c>
      <c r="F17" s="7">
        <v>33</v>
      </c>
      <c r="G17" s="7">
        <v>0</v>
      </c>
      <c r="H17" s="7">
        <v>33</v>
      </c>
      <c r="I17" s="7">
        <v>22</v>
      </c>
      <c r="J17" s="7">
        <v>4</v>
      </c>
      <c r="K17" s="7">
        <v>7</v>
      </c>
      <c r="L17" s="7">
        <v>112</v>
      </c>
      <c r="M17" s="7">
        <v>112</v>
      </c>
      <c r="N17" s="7">
        <v>43</v>
      </c>
      <c r="O17" s="7">
        <v>62</v>
      </c>
      <c r="P17" s="7">
        <v>7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13" t="s">
        <v>39</v>
      </c>
      <c r="B18" s="7" t="s">
        <v>40</v>
      </c>
      <c r="C18" s="7">
        <v>6381</v>
      </c>
      <c r="D18" s="7">
        <v>4761</v>
      </c>
      <c r="E18" s="7">
        <v>4760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9</v>
      </c>
      <c r="M18" s="7">
        <v>9</v>
      </c>
      <c r="N18" s="7">
        <v>4</v>
      </c>
      <c r="O18" s="7">
        <v>5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 ht="12.75">
      <c r="A19" s="13" t="s">
        <v>41</v>
      </c>
      <c r="B19" s="7" t="s">
        <v>42</v>
      </c>
      <c r="C19" s="7">
        <v>8554</v>
      </c>
      <c r="D19" s="7">
        <v>6439</v>
      </c>
      <c r="E19" s="7">
        <v>6431</v>
      </c>
      <c r="F19" s="7">
        <v>8</v>
      </c>
      <c r="G19" s="7">
        <v>0</v>
      </c>
      <c r="H19" s="7">
        <v>8</v>
      </c>
      <c r="I19" s="7">
        <v>8</v>
      </c>
      <c r="J19" s="7">
        <v>0</v>
      </c>
      <c r="K19" s="7">
        <v>0</v>
      </c>
      <c r="L19" s="7">
        <v>109</v>
      </c>
      <c r="M19" s="7">
        <v>109</v>
      </c>
      <c r="N19" s="7">
        <v>104</v>
      </c>
      <c r="O19" s="7">
        <v>5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ht="12.75">
      <c r="A20" s="13" t="s">
        <v>43</v>
      </c>
      <c r="B20" s="7" t="s">
        <v>44</v>
      </c>
      <c r="C20" s="7">
        <v>16249</v>
      </c>
      <c r="D20" s="7">
        <v>12467</v>
      </c>
      <c r="E20" s="7">
        <v>12458</v>
      </c>
      <c r="F20" s="7">
        <v>9</v>
      </c>
      <c r="G20" s="7">
        <v>0</v>
      </c>
      <c r="H20" s="7">
        <v>9</v>
      </c>
      <c r="I20" s="7">
        <v>8</v>
      </c>
      <c r="J20" s="7">
        <v>0</v>
      </c>
      <c r="K20" s="7">
        <v>1</v>
      </c>
      <c r="L20" s="7">
        <v>29</v>
      </c>
      <c r="M20" s="7">
        <v>29</v>
      </c>
      <c r="N20" s="7">
        <v>21</v>
      </c>
      <c r="O20" s="7">
        <v>7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</row>
    <row r="21" spans="1:20" ht="12.75">
      <c r="A21" s="13" t="s">
        <v>45</v>
      </c>
      <c r="B21" s="7" t="s">
        <v>46</v>
      </c>
      <c r="C21" s="7">
        <v>8982</v>
      </c>
      <c r="D21" s="7">
        <v>6713</v>
      </c>
      <c r="E21" s="7">
        <v>6705</v>
      </c>
      <c r="F21" s="7">
        <v>8</v>
      </c>
      <c r="G21" s="7">
        <v>0</v>
      </c>
      <c r="H21" s="7">
        <v>8</v>
      </c>
      <c r="I21" s="7">
        <v>8</v>
      </c>
      <c r="J21" s="7">
        <v>0</v>
      </c>
      <c r="K21" s="7">
        <v>0</v>
      </c>
      <c r="L21" s="7">
        <v>10</v>
      </c>
      <c r="M21" s="7">
        <v>10</v>
      </c>
      <c r="N21" s="7">
        <v>4</v>
      </c>
      <c r="O21" s="7">
        <v>6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ht="12.75">
      <c r="A22" s="13" t="s">
        <v>47</v>
      </c>
      <c r="B22" s="7" t="s">
        <v>48</v>
      </c>
      <c r="C22" s="7">
        <v>2092</v>
      </c>
      <c r="D22" s="7">
        <v>1580</v>
      </c>
      <c r="E22" s="7">
        <v>1575</v>
      </c>
      <c r="F22" s="7">
        <v>5</v>
      </c>
      <c r="G22" s="7">
        <v>0</v>
      </c>
      <c r="H22" s="7">
        <v>5</v>
      </c>
      <c r="I22" s="7">
        <v>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13" t="s">
        <v>49</v>
      </c>
      <c r="B23" s="7" t="s">
        <v>50</v>
      </c>
      <c r="C23" s="7">
        <v>9601</v>
      </c>
      <c r="D23" s="7">
        <v>7314</v>
      </c>
      <c r="E23" s="7">
        <v>7300</v>
      </c>
      <c r="F23" s="7">
        <v>14</v>
      </c>
      <c r="G23" s="7">
        <v>0</v>
      </c>
      <c r="H23" s="7">
        <v>14</v>
      </c>
      <c r="I23" s="7">
        <v>13</v>
      </c>
      <c r="J23" s="7">
        <v>1</v>
      </c>
      <c r="K23" s="7">
        <v>0</v>
      </c>
      <c r="L23" s="7">
        <v>23</v>
      </c>
      <c r="M23" s="7">
        <v>23</v>
      </c>
      <c r="N23" s="7">
        <v>16</v>
      </c>
      <c r="O23" s="7">
        <v>7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ht="12.75">
      <c r="A24" s="13" t="s">
        <v>51</v>
      </c>
      <c r="B24" s="7" t="s">
        <v>52</v>
      </c>
      <c r="C24" s="7">
        <v>5376</v>
      </c>
      <c r="D24" s="7">
        <v>4077</v>
      </c>
      <c r="E24" s="7">
        <v>4070</v>
      </c>
      <c r="F24" s="7">
        <v>7</v>
      </c>
      <c r="G24" s="7">
        <v>0</v>
      </c>
      <c r="H24" s="7">
        <v>7</v>
      </c>
      <c r="I24" s="7">
        <v>7</v>
      </c>
      <c r="J24" s="7">
        <v>0</v>
      </c>
      <c r="K24" s="7">
        <v>0</v>
      </c>
      <c r="L24" s="7">
        <v>14</v>
      </c>
      <c r="M24" s="7">
        <v>14</v>
      </c>
      <c r="N24" s="7">
        <v>11</v>
      </c>
      <c r="O24" s="7">
        <v>3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2.75">
      <c r="A25" s="13" t="s">
        <v>53</v>
      </c>
      <c r="B25" s="7" t="s">
        <v>54</v>
      </c>
      <c r="C25" s="7">
        <v>12619</v>
      </c>
      <c r="D25" s="7">
        <v>9619</v>
      </c>
      <c r="E25" s="7">
        <v>9611</v>
      </c>
      <c r="F25" s="7">
        <v>8</v>
      </c>
      <c r="G25" s="7">
        <v>0</v>
      </c>
      <c r="H25" s="7">
        <v>8</v>
      </c>
      <c r="I25" s="7">
        <v>6</v>
      </c>
      <c r="J25" s="7">
        <v>2</v>
      </c>
      <c r="K25" s="7">
        <v>0</v>
      </c>
      <c r="L25" s="7">
        <v>29</v>
      </c>
      <c r="M25" s="7">
        <v>29</v>
      </c>
      <c r="N25" s="7">
        <v>21</v>
      </c>
      <c r="O25" s="7">
        <v>8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12.75">
      <c r="A26" s="13" t="s">
        <v>55</v>
      </c>
      <c r="B26" s="7" t="s">
        <v>56</v>
      </c>
      <c r="C26" s="7">
        <v>9314</v>
      </c>
      <c r="D26" s="7">
        <v>7176</v>
      </c>
      <c r="E26" s="7">
        <v>7172</v>
      </c>
      <c r="F26" s="7">
        <v>4</v>
      </c>
      <c r="G26" s="7">
        <v>0</v>
      </c>
      <c r="H26" s="7">
        <v>4</v>
      </c>
      <c r="I26" s="7">
        <v>4</v>
      </c>
      <c r="J26" s="7">
        <v>0</v>
      </c>
      <c r="K26" s="7">
        <v>0</v>
      </c>
      <c r="L26" s="7">
        <v>10</v>
      </c>
      <c r="M26" s="7">
        <v>10</v>
      </c>
      <c r="N26" s="7">
        <v>5</v>
      </c>
      <c r="O26" s="7">
        <v>5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s="9" customFormat="1" ht="12.75">
      <c r="A27" s="14">
        <v>180700</v>
      </c>
      <c r="B27" s="8" t="s">
        <v>106</v>
      </c>
      <c r="C27" s="8">
        <f>SUM(C28:C36)</f>
        <v>111042</v>
      </c>
      <c r="D27" s="8">
        <f aca="true" t="shared" si="3" ref="D27:T27">SUM(D28:D36)</f>
        <v>85225</v>
      </c>
      <c r="E27" s="8">
        <f t="shared" si="3"/>
        <v>85087</v>
      </c>
      <c r="F27" s="8">
        <f t="shared" si="3"/>
        <v>138</v>
      </c>
      <c r="G27" s="8">
        <f t="shared" si="3"/>
        <v>0</v>
      </c>
      <c r="H27" s="8">
        <f t="shared" si="3"/>
        <v>138</v>
      </c>
      <c r="I27" s="8">
        <f t="shared" si="3"/>
        <v>132</v>
      </c>
      <c r="J27" s="8">
        <f t="shared" si="3"/>
        <v>4</v>
      </c>
      <c r="K27" s="8">
        <f t="shared" si="3"/>
        <v>2</v>
      </c>
      <c r="L27" s="8">
        <f t="shared" si="3"/>
        <v>260</v>
      </c>
      <c r="M27" s="8">
        <f t="shared" si="3"/>
        <v>260</v>
      </c>
      <c r="N27" s="8">
        <f t="shared" si="3"/>
        <v>167</v>
      </c>
      <c r="O27" s="8">
        <f t="shared" si="3"/>
        <v>91</v>
      </c>
      <c r="P27" s="8">
        <f t="shared" si="3"/>
        <v>2</v>
      </c>
      <c r="Q27" s="8">
        <f t="shared" si="3"/>
        <v>0</v>
      </c>
      <c r="R27" s="8">
        <f t="shared" si="3"/>
        <v>0</v>
      </c>
      <c r="S27" s="8">
        <f t="shared" si="3"/>
        <v>0</v>
      </c>
      <c r="T27" s="8">
        <f t="shared" si="3"/>
        <v>0</v>
      </c>
    </row>
    <row r="28" spans="1:20" ht="12.75">
      <c r="A28" s="13" t="s">
        <v>57</v>
      </c>
      <c r="B28" s="7" t="s">
        <v>58</v>
      </c>
      <c r="C28" s="7">
        <v>13240</v>
      </c>
      <c r="D28" s="7">
        <v>10108</v>
      </c>
      <c r="E28" s="7">
        <v>10107</v>
      </c>
      <c r="F28" s="7">
        <v>1</v>
      </c>
      <c r="G28" s="7">
        <v>0</v>
      </c>
      <c r="H28" s="7">
        <v>1</v>
      </c>
      <c r="I28" s="7">
        <v>1</v>
      </c>
      <c r="J28" s="7">
        <v>0</v>
      </c>
      <c r="K28" s="7">
        <v>0</v>
      </c>
      <c r="L28" s="7">
        <v>24</v>
      </c>
      <c r="M28" s="7">
        <v>24</v>
      </c>
      <c r="N28" s="7">
        <v>15</v>
      </c>
      <c r="O28" s="7">
        <v>9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2.75">
      <c r="A29" s="13" t="s">
        <v>59</v>
      </c>
      <c r="B29" s="7" t="s">
        <v>60</v>
      </c>
      <c r="C29" s="7">
        <v>16998</v>
      </c>
      <c r="D29" s="7">
        <v>12943</v>
      </c>
      <c r="E29" s="7">
        <v>12929</v>
      </c>
      <c r="F29" s="7">
        <v>14</v>
      </c>
      <c r="G29" s="7">
        <v>0</v>
      </c>
      <c r="H29" s="7">
        <v>14</v>
      </c>
      <c r="I29" s="7">
        <v>14</v>
      </c>
      <c r="J29" s="7">
        <v>0</v>
      </c>
      <c r="K29" s="7">
        <v>0</v>
      </c>
      <c r="L29" s="7">
        <v>43</v>
      </c>
      <c r="M29" s="7">
        <v>43</v>
      </c>
      <c r="N29" s="7">
        <v>33</v>
      </c>
      <c r="O29" s="7">
        <v>10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12.75">
      <c r="A30" s="13" t="s">
        <v>61</v>
      </c>
      <c r="B30" s="7" t="s">
        <v>62</v>
      </c>
      <c r="C30" s="7">
        <v>10862</v>
      </c>
      <c r="D30" s="7">
        <v>8133</v>
      </c>
      <c r="E30" s="7">
        <v>8104</v>
      </c>
      <c r="F30" s="7">
        <v>29</v>
      </c>
      <c r="G30" s="7">
        <v>0</v>
      </c>
      <c r="H30" s="7">
        <v>29</v>
      </c>
      <c r="I30" s="7">
        <v>26</v>
      </c>
      <c r="J30" s="7">
        <v>1</v>
      </c>
      <c r="K30" s="7">
        <v>2</v>
      </c>
      <c r="L30" s="7">
        <v>58</v>
      </c>
      <c r="M30" s="7">
        <v>58</v>
      </c>
      <c r="N30" s="7">
        <v>46</v>
      </c>
      <c r="O30" s="7">
        <v>10</v>
      </c>
      <c r="P30" s="7">
        <v>2</v>
      </c>
      <c r="Q30" s="7">
        <v>0</v>
      </c>
      <c r="R30" s="7">
        <v>0</v>
      </c>
      <c r="S30" s="7">
        <v>0</v>
      </c>
      <c r="T30" s="7">
        <v>0</v>
      </c>
    </row>
    <row r="31" spans="1:20" ht="12.75">
      <c r="A31" s="13" t="s">
        <v>63</v>
      </c>
      <c r="B31" s="7" t="s">
        <v>64</v>
      </c>
      <c r="C31" s="7">
        <v>15307</v>
      </c>
      <c r="D31" s="7">
        <v>12042</v>
      </c>
      <c r="E31" s="7">
        <v>12034</v>
      </c>
      <c r="F31" s="7">
        <v>8</v>
      </c>
      <c r="G31" s="7">
        <v>0</v>
      </c>
      <c r="H31" s="7">
        <v>8</v>
      </c>
      <c r="I31" s="7">
        <v>5</v>
      </c>
      <c r="J31" s="7">
        <v>3</v>
      </c>
      <c r="K31" s="7">
        <v>0</v>
      </c>
      <c r="L31" s="7">
        <v>22</v>
      </c>
      <c r="M31" s="7">
        <v>22</v>
      </c>
      <c r="N31" s="7">
        <v>12</v>
      </c>
      <c r="O31" s="7">
        <v>10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13" t="s">
        <v>65</v>
      </c>
      <c r="B32" s="7" t="s">
        <v>66</v>
      </c>
      <c r="C32" s="7">
        <v>10889</v>
      </c>
      <c r="D32" s="7">
        <v>8362</v>
      </c>
      <c r="E32" s="7">
        <v>8334</v>
      </c>
      <c r="F32" s="7">
        <v>28</v>
      </c>
      <c r="G32" s="7">
        <v>0</v>
      </c>
      <c r="H32" s="7">
        <v>28</v>
      </c>
      <c r="I32" s="7">
        <v>28</v>
      </c>
      <c r="J32" s="7">
        <v>0</v>
      </c>
      <c r="K32" s="7">
        <v>0</v>
      </c>
      <c r="L32" s="7">
        <v>18</v>
      </c>
      <c r="M32" s="7">
        <v>18</v>
      </c>
      <c r="N32" s="7">
        <v>8</v>
      </c>
      <c r="O32" s="7">
        <v>10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ht="12.75">
      <c r="A33" s="13" t="s">
        <v>67</v>
      </c>
      <c r="B33" s="7" t="s">
        <v>68</v>
      </c>
      <c r="C33" s="7">
        <v>5268</v>
      </c>
      <c r="D33" s="7">
        <v>3938</v>
      </c>
      <c r="E33" s="7">
        <v>3936</v>
      </c>
      <c r="F33" s="7">
        <v>2</v>
      </c>
      <c r="G33" s="7">
        <v>0</v>
      </c>
      <c r="H33" s="7">
        <v>2</v>
      </c>
      <c r="I33" s="7">
        <v>2</v>
      </c>
      <c r="J33" s="7">
        <v>0</v>
      </c>
      <c r="K33" s="7">
        <v>0</v>
      </c>
      <c r="L33" s="7">
        <v>7</v>
      </c>
      <c r="M33" s="7">
        <v>7</v>
      </c>
      <c r="N33" s="7">
        <v>5</v>
      </c>
      <c r="O33" s="7">
        <v>2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1:20" ht="12.75">
      <c r="A34" s="13" t="s">
        <v>69</v>
      </c>
      <c r="B34" s="7" t="s">
        <v>70</v>
      </c>
      <c r="C34" s="7">
        <v>13446</v>
      </c>
      <c r="D34" s="7">
        <v>10333</v>
      </c>
      <c r="E34" s="7">
        <v>10292</v>
      </c>
      <c r="F34" s="7">
        <v>41</v>
      </c>
      <c r="G34" s="7">
        <v>0</v>
      </c>
      <c r="H34" s="7">
        <v>41</v>
      </c>
      <c r="I34" s="7">
        <v>41</v>
      </c>
      <c r="J34" s="7">
        <v>0</v>
      </c>
      <c r="K34" s="7">
        <v>0</v>
      </c>
      <c r="L34" s="7">
        <v>37</v>
      </c>
      <c r="M34" s="7">
        <v>37</v>
      </c>
      <c r="N34" s="7">
        <v>18</v>
      </c>
      <c r="O34" s="7">
        <v>19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ht="12.75">
      <c r="A35" s="13" t="s">
        <v>71</v>
      </c>
      <c r="B35" s="7" t="s">
        <v>72</v>
      </c>
      <c r="C35" s="7">
        <v>15861</v>
      </c>
      <c r="D35" s="7">
        <v>12250</v>
      </c>
      <c r="E35" s="7">
        <v>12236</v>
      </c>
      <c r="F35" s="7">
        <v>14</v>
      </c>
      <c r="G35" s="7">
        <v>0</v>
      </c>
      <c r="H35" s="7">
        <v>14</v>
      </c>
      <c r="I35" s="7">
        <v>14</v>
      </c>
      <c r="J35" s="7">
        <v>0</v>
      </c>
      <c r="K35" s="7">
        <v>0</v>
      </c>
      <c r="L35" s="7">
        <v>30</v>
      </c>
      <c r="M35" s="7">
        <v>30</v>
      </c>
      <c r="N35" s="7">
        <v>18</v>
      </c>
      <c r="O35" s="7">
        <v>12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ht="12.75">
      <c r="A36" s="13" t="s">
        <v>73</v>
      </c>
      <c r="B36" s="7" t="s">
        <v>74</v>
      </c>
      <c r="C36" s="7">
        <v>9171</v>
      </c>
      <c r="D36" s="7">
        <v>7116</v>
      </c>
      <c r="E36" s="7">
        <v>7115</v>
      </c>
      <c r="F36" s="7">
        <v>1</v>
      </c>
      <c r="G36" s="7">
        <v>0</v>
      </c>
      <c r="H36" s="7">
        <v>1</v>
      </c>
      <c r="I36" s="7">
        <v>1</v>
      </c>
      <c r="J36" s="7">
        <v>0</v>
      </c>
      <c r="K36" s="7">
        <v>0</v>
      </c>
      <c r="L36" s="7">
        <v>21</v>
      </c>
      <c r="M36" s="7">
        <v>21</v>
      </c>
      <c r="N36" s="7">
        <v>12</v>
      </c>
      <c r="O36" s="7">
        <v>9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s="9" customFormat="1" ht="12.75">
      <c r="A37" s="14">
        <v>181700</v>
      </c>
      <c r="B37" s="8" t="s">
        <v>107</v>
      </c>
      <c r="C37" s="8">
        <f>SUM(C38:C45)</f>
        <v>96603</v>
      </c>
      <c r="D37" s="8">
        <f aca="true" t="shared" si="4" ref="D37:T37">SUM(D38:D45)</f>
        <v>75385</v>
      </c>
      <c r="E37" s="8">
        <f t="shared" si="4"/>
        <v>75232</v>
      </c>
      <c r="F37" s="8">
        <f t="shared" si="4"/>
        <v>153</v>
      </c>
      <c r="G37" s="8">
        <f t="shared" si="4"/>
        <v>0</v>
      </c>
      <c r="H37" s="8">
        <f t="shared" si="4"/>
        <v>153</v>
      </c>
      <c r="I37" s="8">
        <f t="shared" si="4"/>
        <v>128</v>
      </c>
      <c r="J37" s="8">
        <f t="shared" si="4"/>
        <v>16</v>
      </c>
      <c r="K37" s="8">
        <f t="shared" si="4"/>
        <v>9</v>
      </c>
      <c r="L37" s="8">
        <f t="shared" si="4"/>
        <v>275</v>
      </c>
      <c r="M37" s="8">
        <f t="shared" si="4"/>
        <v>275</v>
      </c>
      <c r="N37" s="8">
        <f t="shared" si="4"/>
        <v>150</v>
      </c>
      <c r="O37" s="8">
        <f t="shared" si="4"/>
        <v>116</v>
      </c>
      <c r="P37" s="8">
        <f t="shared" si="4"/>
        <v>9</v>
      </c>
      <c r="Q37" s="8">
        <f t="shared" si="4"/>
        <v>0</v>
      </c>
      <c r="R37" s="8">
        <f t="shared" si="4"/>
        <v>0</v>
      </c>
      <c r="S37" s="8">
        <f t="shared" si="4"/>
        <v>0</v>
      </c>
      <c r="T37" s="8">
        <f t="shared" si="4"/>
        <v>0</v>
      </c>
    </row>
    <row r="38" spans="1:20" ht="12.75">
      <c r="A38" s="13" t="s">
        <v>75</v>
      </c>
      <c r="B38" s="7" t="s">
        <v>76</v>
      </c>
      <c r="C38" s="7">
        <v>40120</v>
      </c>
      <c r="D38" s="7">
        <v>32304</v>
      </c>
      <c r="E38" s="7">
        <v>32251</v>
      </c>
      <c r="F38" s="7">
        <v>53</v>
      </c>
      <c r="G38" s="7">
        <v>0</v>
      </c>
      <c r="H38" s="7">
        <v>53</v>
      </c>
      <c r="I38" s="7">
        <v>38</v>
      </c>
      <c r="J38" s="7">
        <v>15</v>
      </c>
      <c r="K38" s="7">
        <v>0</v>
      </c>
      <c r="L38" s="7">
        <v>121</v>
      </c>
      <c r="M38" s="7">
        <v>121</v>
      </c>
      <c r="N38" s="7">
        <v>66</v>
      </c>
      <c r="O38" s="7">
        <v>55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ht="12.75">
      <c r="A39" s="13" t="s">
        <v>77</v>
      </c>
      <c r="B39" s="7" t="s">
        <v>78</v>
      </c>
      <c r="C39" s="7">
        <v>4338</v>
      </c>
      <c r="D39" s="7">
        <v>3287</v>
      </c>
      <c r="E39" s="7">
        <v>3284</v>
      </c>
      <c r="F39" s="7">
        <v>3</v>
      </c>
      <c r="G39" s="7">
        <v>0</v>
      </c>
      <c r="H39" s="7">
        <v>3</v>
      </c>
      <c r="I39" s="7">
        <v>3</v>
      </c>
      <c r="J39" s="7">
        <v>0</v>
      </c>
      <c r="K39" s="7">
        <v>0</v>
      </c>
      <c r="L39" s="7">
        <v>9</v>
      </c>
      <c r="M39" s="7">
        <v>9</v>
      </c>
      <c r="N39" s="7">
        <v>4</v>
      </c>
      <c r="O39" s="7">
        <v>5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13" t="s">
        <v>79</v>
      </c>
      <c r="B40" s="7" t="s">
        <v>80</v>
      </c>
      <c r="C40" s="7">
        <v>5390</v>
      </c>
      <c r="D40" s="7">
        <v>3988</v>
      </c>
      <c r="E40" s="7">
        <v>3986</v>
      </c>
      <c r="F40" s="7">
        <v>2</v>
      </c>
      <c r="G40" s="7">
        <v>0</v>
      </c>
      <c r="H40" s="7">
        <v>2</v>
      </c>
      <c r="I40" s="7">
        <v>2</v>
      </c>
      <c r="J40" s="7">
        <v>0</v>
      </c>
      <c r="K40" s="7">
        <v>0</v>
      </c>
      <c r="L40" s="7">
        <v>15</v>
      </c>
      <c r="M40" s="7">
        <v>15</v>
      </c>
      <c r="N40" s="7">
        <v>14</v>
      </c>
      <c r="O40" s="7"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 ht="12.75">
      <c r="A41" s="13" t="s">
        <v>81</v>
      </c>
      <c r="B41" s="7" t="s">
        <v>82</v>
      </c>
      <c r="C41" s="7">
        <v>5352</v>
      </c>
      <c r="D41" s="7">
        <v>4229</v>
      </c>
      <c r="E41" s="7">
        <v>4185</v>
      </c>
      <c r="F41" s="7">
        <v>44</v>
      </c>
      <c r="G41" s="7">
        <v>0</v>
      </c>
      <c r="H41" s="7">
        <v>44</v>
      </c>
      <c r="I41" s="7">
        <v>36</v>
      </c>
      <c r="J41" s="7">
        <v>0</v>
      </c>
      <c r="K41" s="7">
        <v>8</v>
      </c>
      <c r="L41" s="7">
        <v>26</v>
      </c>
      <c r="M41" s="7">
        <v>26</v>
      </c>
      <c r="N41" s="7">
        <v>6</v>
      </c>
      <c r="O41" s="7">
        <v>12</v>
      </c>
      <c r="P41" s="7">
        <v>8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13" t="s">
        <v>83</v>
      </c>
      <c r="B42" s="7" t="s">
        <v>84</v>
      </c>
      <c r="C42" s="7">
        <v>17015</v>
      </c>
      <c r="D42" s="7">
        <v>12942</v>
      </c>
      <c r="E42" s="7">
        <v>12914</v>
      </c>
      <c r="F42" s="7">
        <v>28</v>
      </c>
      <c r="G42" s="7">
        <v>0</v>
      </c>
      <c r="H42" s="7">
        <v>28</v>
      </c>
      <c r="I42" s="7">
        <v>28</v>
      </c>
      <c r="J42" s="7">
        <v>0</v>
      </c>
      <c r="K42" s="7">
        <v>0</v>
      </c>
      <c r="L42" s="7">
        <v>34</v>
      </c>
      <c r="M42" s="7">
        <v>34</v>
      </c>
      <c r="N42" s="7">
        <v>20</v>
      </c>
      <c r="O42" s="7">
        <v>14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</row>
    <row r="43" spans="1:20" ht="12.75">
      <c r="A43" s="13" t="s">
        <v>85</v>
      </c>
      <c r="B43" s="7" t="s">
        <v>86</v>
      </c>
      <c r="C43" s="7">
        <v>2055</v>
      </c>
      <c r="D43" s="7">
        <v>1498</v>
      </c>
      <c r="E43" s="7">
        <v>1491</v>
      </c>
      <c r="F43" s="7">
        <v>7</v>
      </c>
      <c r="G43" s="7">
        <v>0</v>
      </c>
      <c r="H43" s="7">
        <v>7</v>
      </c>
      <c r="I43" s="7">
        <v>7</v>
      </c>
      <c r="J43" s="7">
        <v>0</v>
      </c>
      <c r="K43" s="7">
        <v>0</v>
      </c>
      <c r="L43" s="7">
        <v>3</v>
      </c>
      <c r="M43" s="7">
        <v>3</v>
      </c>
      <c r="N43" s="7">
        <v>3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1:20" ht="12.75">
      <c r="A44" s="13" t="s">
        <v>87</v>
      </c>
      <c r="B44" s="7" t="s">
        <v>88</v>
      </c>
      <c r="C44" s="7">
        <v>13027</v>
      </c>
      <c r="D44" s="7">
        <v>10023</v>
      </c>
      <c r="E44" s="7">
        <v>10018</v>
      </c>
      <c r="F44" s="7">
        <v>5</v>
      </c>
      <c r="G44" s="7">
        <v>0</v>
      </c>
      <c r="H44" s="7">
        <v>5</v>
      </c>
      <c r="I44" s="7">
        <v>5</v>
      </c>
      <c r="J44" s="7">
        <v>0</v>
      </c>
      <c r="K44" s="7">
        <v>0</v>
      </c>
      <c r="L44" s="7">
        <v>35</v>
      </c>
      <c r="M44" s="7">
        <v>35</v>
      </c>
      <c r="N44" s="7">
        <v>17</v>
      </c>
      <c r="O44" s="7">
        <v>18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ht="12.75">
      <c r="A45" s="13" t="s">
        <v>89</v>
      </c>
      <c r="B45" s="7" t="s">
        <v>90</v>
      </c>
      <c r="C45" s="7">
        <v>9306</v>
      </c>
      <c r="D45" s="7">
        <v>7114</v>
      </c>
      <c r="E45" s="7">
        <v>7103</v>
      </c>
      <c r="F45" s="7">
        <v>11</v>
      </c>
      <c r="G45" s="7">
        <v>0</v>
      </c>
      <c r="H45" s="7">
        <v>11</v>
      </c>
      <c r="I45" s="7">
        <v>9</v>
      </c>
      <c r="J45" s="7">
        <v>1</v>
      </c>
      <c r="K45" s="7">
        <v>1</v>
      </c>
      <c r="L45" s="7">
        <v>32</v>
      </c>
      <c r="M45" s="7">
        <v>32</v>
      </c>
      <c r="N45" s="7">
        <v>20</v>
      </c>
      <c r="O45" s="7">
        <v>11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</row>
    <row r="46" spans="1:20" s="9" customFormat="1" ht="12.75">
      <c r="A46" s="14">
        <v>182100</v>
      </c>
      <c r="B46" s="8" t="s">
        <v>108</v>
      </c>
      <c r="C46" s="8">
        <f>SUM(C47:C51)</f>
        <v>27156</v>
      </c>
      <c r="D46" s="8">
        <f aca="true" t="shared" si="5" ref="D46:T46">SUM(D47:D51)</f>
        <v>21150</v>
      </c>
      <c r="E46" s="8">
        <f t="shared" si="5"/>
        <v>21095</v>
      </c>
      <c r="F46" s="8">
        <f t="shared" si="5"/>
        <v>55</v>
      </c>
      <c r="G46" s="8">
        <f t="shared" si="5"/>
        <v>0</v>
      </c>
      <c r="H46" s="8">
        <f t="shared" si="5"/>
        <v>55</v>
      </c>
      <c r="I46" s="8">
        <f t="shared" si="5"/>
        <v>54</v>
      </c>
      <c r="J46" s="8">
        <f t="shared" si="5"/>
        <v>1</v>
      </c>
      <c r="K46" s="8">
        <f t="shared" si="5"/>
        <v>0</v>
      </c>
      <c r="L46" s="8">
        <f t="shared" si="5"/>
        <v>74</v>
      </c>
      <c r="M46" s="8">
        <f t="shared" si="5"/>
        <v>74</v>
      </c>
      <c r="N46" s="8">
        <f t="shared" si="5"/>
        <v>42</v>
      </c>
      <c r="O46" s="8">
        <f t="shared" si="5"/>
        <v>32</v>
      </c>
      <c r="P46" s="8">
        <f t="shared" si="5"/>
        <v>0</v>
      </c>
      <c r="Q46" s="8">
        <f t="shared" si="5"/>
        <v>0</v>
      </c>
      <c r="R46" s="8">
        <f t="shared" si="5"/>
        <v>0</v>
      </c>
      <c r="S46" s="8">
        <f t="shared" si="5"/>
        <v>0</v>
      </c>
      <c r="T46" s="8">
        <f t="shared" si="5"/>
        <v>0</v>
      </c>
    </row>
    <row r="47" spans="1:20" ht="12.75">
      <c r="A47" s="13" t="s">
        <v>91</v>
      </c>
      <c r="B47" s="7" t="s">
        <v>92</v>
      </c>
      <c r="C47" s="7">
        <v>3325</v>
      </c>
      <c r="D47" s="7">
        <v>2542</v>
      </c>
      <c r="E47" s="7">
        <v>2542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8</v>
      </c>
      <c r="M47" s="7">
        <v>8</v>
      </c>
      <c r="N47" s="7">
        <v>7</v>
      </c>
      <c r="O47" s="7">
        <v>1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ht="12.75">
      <c r="A48" s="13" t="s">
        <v>93</v>
      </c>
      <c r="B48" s="7" t="s">
        <v>94</v>
      </c>
      <c r="C48" s="7">
        <v>1680</v>
      </c>
      <c r="D48" s="7">
        <v>1346</v>
      </c>
      <c r="E48" s="7">
        <v>1300</v>
      </c>
      <c r="F48" s="7">
        <v>46</v>
      </c>
      <c r="G48" s="7">
        <v>0</v>
      </c>
      <c r="H48" s="7">
        <v>46</v>
      </c>
      <c r="I48" s="7">
        <v>45</v>
      </c>
      <c r="J48" s="7">
        <v>1</v>
      </c>
      <c r="K48" s="7">
        <v>0</v>
      </c>
      <c r="L48" s="7">
        <v>4</v>
      </c>
      <c r="M48" s="7">
        <v>4</v>
      </c>
      <c r="N48" s="7">
        <v>0</v>
      </c>
      <c r="O48" s="7">
        <v>4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ht="12.75">
      <c r="A49" s="13" t="s">
        <v>95</v>
      </c>
      <c r="B49" s="7" t="s">
        <v>96</v>
      </c>
      <c r="C49" s="7">
        <v>11738</v>
      </c>
      <c r="D49" s="7">
        <v>9226</v>
      </c>
      <c r="E49" s="7">
        <v>9223</v>
      </c>
      <c r="F49" s="7">
        <v>3</v>
      </c>
      <c r="G49" s="7">
        <v>0</v>
      </c>
      <c r="H49" s="7">
        <v>3</v>
      </c>
      <c r="I49" s="7">
        <v>3</v>
      </c>
      <c r="J49" s="7">
        <v>0</v>
      </c>
      <c r="K49" s="7">
        <v>0</v>
      </c>
      <c r="L49" s="7">
        <v>40</v>
      </c>
      <c r="M49" s="7">
        <v>40</v>
      </c>
      <c r="N49" s="7">
        <v>25</v>
      </c>
      <c r="O49" s="7">
        <v>15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ht="12.75">
      <c r="A50" s="13" t="s">
        <v>97</v>
      </c>
      <c r="B50" s="7" t="s">
        <v>98</v>
      </c>
      <c r="C50" s="7">
        <v>5117</v>
      </c>
      <c r="D50" s="7">
        <v>3922</v>
      </c>
      <c r="E50" s="7">
        <v>3916</v>
      </c>
      <c r="F50" s="7">
        <v>6</v>
      </c>
      <c r="G50" s="7">
        <v>0</v>
      </c>
      <c r="H50" s="7">
        <v>6</v>
      </c>
      <c r="I50" s="7">
        <v>6</v>
      </c>
      <c r="J50" s="7">
        <v>0</v>
      </c>
      <c r="K50" s="7">
        <v>0</v>
      </c>
      <c r="L50" s="7">
        <v>8</v>
      </c>
      <c r="M50" s="7">
        <v>8</v>
      </c>
      <c r="N50" s="7">
        <v>5</v>
      </c>
      <c r="O50" s="7">
        <v>3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</row>
    <row r="51" spans="1:20" ht="12.75">
      <c r="A51" s="13" t="s">
        <v>99</v>
      </c>
      <c r="B51" s="7" t="s">
        <v>100</v>
      </c>
      <c r="C51" s="7">
        <v>5296</v>
      </c>
      <c r="D51" s="7">
        <v>4114</v>
      </c>
      <c r="E51" s="7">
        <v>4114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14</v>
      </c>
      <c r="M51" s="7">
        <v>14</v>
      </c>
      <c r="N51" s="7">
        <v>5</v>
      </c>
      <c r="O51" s="7">
        <v>9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</row>
    <row r="52" spans="1:20" s="9" customFormat="1" ht="12.75">
      <c r="A52" s="14" t="s">
        <v>101</v>
      </c>
      <c r="B52" s="8" t="s">
        <v>102</v>
      </c>
      <c r="C52" s="8">
        <v>48225</v>
      </c>
      <c r="D52" s="8">
        <v>39192</v>
      </c>
      <c r="E52" s="8">
        <v>39161</v>
      </c>
      <c r="F52" s="8">
        <v>31</v>
      </c>
      <c r="G52" s="8">
        <v>0</v>
      </c>
      <c r="H52" s="8">
        <v>31</v>
      </c>
      <c r="I52" s="8">
        <v>30</v>
      </c>
      <c r="J52" s="8">
        <v>1</v>
      </c>
      <c r="K52" s="8">
        <v>0</v>
      </c>
      <c r="L52" s="8">
        <v>114</v>
      </c>
      <c r="M52" s="8">
        <v>114</v>
      </c>
      <c r="N52" s="8">
        <v>47</v>
      </c>
      <c r="O52" s="8">
        <v>67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s="9" customFormat="1" ht="12.75">
      <c r="A53" s="16" t="s">
        <v>109</v>
      </c>
      <c r="B53" s="9" t="s">
        <v>110</v>
      </c>
      <c r="C53" s="9">
        <f>SUM(C5+C9+C16+C27+C37+C46+C52)</f>
        <v>490590</v>
      </c>
      <c r="D53" s="9">
        <f aca="true" t="shared" si="6" ref="D53:T53">SUM(D5+D9+D16+D27+D37+D46+D52)</f>
        <v>380185</v>
      </c>
      <c r="E53" s="9">
        <f t="shared" si="6"/>
        <v>379536</v>
      </c>
      <c r="F53" s="9">
        <f t="shared" si="6"/>
        <v>649</v>
      </c>
      <c r="G53" s="9">
        <f t="shared" si="6"/>
        <v>0</v>
      </c>
      <c r="H53" s="9">
        <f t="shared" si="6"/>
        <v>649</v>
      </c>
      <c r="I53" s="9">
        <f t="shared" si="6"/>
        <v>589</v>
      </c>
      <c r="J53" s="9">
        <f t="shared" si="6"/>
        <v>32</v>
      </c>
      <c r="K53" s="9">
        <f t="shared" si="6"/>
        <v>28</v>
      </c>
      <c r="L53" s="9">
        <f t="shared" si="6"/>
        <v>1316</v>
      </c>
      <c r="M53" s="9">
        <f t="shared" si="6"/>
        <v>1316</v>
      </c>
      <c r="N53" s="9">
        <f t="shared" si="6"/>
        <v>789</v>
      </c>
      <c r="O53" s="9">
        <f t="shared" si="6"/>
        <v>499</v>
      </c>
      <c r="P53" s="9">
        <f t="shared" si="6"/>
        <v>28</v>
      </c>
      <c r="Q53" s="9">
        <f t="shared" si="6"/>
        <v>0</v>
      </c>
      <c r="R53" s="9">
        <f t="shared" si="6"/>
        <v>0</v>
      </c>
      <c r="S53" s="9">
        <f t="shared" si="6"/>
        <v>0</v>
      </c>
      <c r="T53" s="9">
        <f t="shared" si="6"/>
        <v>0</v>
      </c>
    </row>
    <row r="54" spans="1:18" ht="19.5" customHeight="1">
      <c r="A54" s="32" t="s">
        <v>112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</sheetData>
  <mergeCells count="15">
    <mergeCell ref="A54:R54"/>
    <mergeCell ref="A1:T1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  <mergeCell ref="E3:E4"/>
    <mergeCell ref="F3:F4"/>
    <mergeCell ref="G3:G4"/>
  </mergeCells>
  <printOptions/>
  <pageMargins left="0.23" right="0.18" top="0.25" bottom="0.19" header="0.21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Stanislaw</cp:lastModifiedBy>
  <cp:lastPrinted>2006-12-01T10:03:45Z</cp:lastPrinted>
  <dcterms:created xsi:type="dcterms:W3CDTF">2006-12-01T09:14:34Z</dcterms:created>
  <dcterms:modified xsi:type="dcterms:W3CDTF">2006-12-01T10:18:25Z</dcterms:modified>
  <cp:category/>
  <cp:version/>
  <cp:contentType/>
  <cp:contentStatus/>
</cp:coreProperties>
</file>