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<sst xmlns="http://schemas.openxmlformats.org/spreadsheetml/2006/main" count="118" uniqueCount="111">
  <si>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</si>
  <si>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</si>
  <si>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</si>
  <si>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</si>
  <si>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</si>
  <si>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</si>
  <si>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</si>
  <si>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</si>
  <si>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</si>
  <si>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</si>
  <si>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</si>
  <si>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</si>
  <si>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</si>
  <si>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</si>
  <si>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</si>
  <si>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</si>
  <si>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</si>
  <si>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</si>
  <si>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</si>
  <si>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</si>
  <si>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</si>
  <si>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</si>
  <si>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</si>
  <si>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</si>
  <si>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</si>
  <si>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</si>
  <si>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</si>
  <si>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</si>
  <si>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</si>
  <si>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</si>
  <si>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</si>
  <si>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</si>
  <si>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</si>
  <si>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</si>
  <si>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</si>
  <si>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</si>
  <si>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</si>
  <si>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</si>
  <si>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</si>
  <si>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</si>
  <si>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</si>
  <si>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</si>
  <si>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</si>
  <si>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</si>
  <si>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</si>
  <si>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</si>
  <si>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</si>
  <si>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</si>
  <si>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</si>
  <si>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</si>
  <si>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</si>
  <si>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</si>
  <si>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</si>
  <si>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</si>
  <si>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</si>
  <si>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</si>
  <si>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</si>
  <si>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</si>
  <si>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</si>
  <si>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</si>
  <si>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</si>
  <si>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</si>
  <si>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</si>
  <si>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</si>
  <si>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</si>
  <si>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</si>
  <si>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</si>
  <si>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</si>
  <si>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</si>
  <si>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</si>
  <si>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</si>
  <si>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</si>
  <si>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</si>
  <si>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</si>
  <si>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</si>
  <si>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</si>
  <si>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</si>
  <si>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</si>
  <si>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</si>
  <si>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</si>
  <si>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</si>
  <si>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</si>
  <si>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</si>
  <si>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</si>
  <si>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</si>
  <si>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</si>
  <si>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</si>
  <si>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</si>
  <si>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</si>
  <si>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</si>
  <si>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</si>
  <si>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</si>
  <si>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</si>
  <si>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</si>
  <si>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</si>
  <si>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</si>
  <si>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</si>
  <si>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</si>
  <si>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</si>
  <si>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</si>
  <si>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</si>
  <si>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</si>
  <si>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</si>
  <si>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</si>
  <si>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</si>
  <si>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</si>
  <si>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</si>
  <si>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</si>
  <si>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</si>
  <si>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</si>
  <si>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31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</si>
</sst>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17" applyFont="1" applyBorder="1" applyAlignment="1" applyProtection="1">
      <alignment horizontal="center" vertical="center" wrapText="1"/>
      <protection/>
    </xf>
    <xf numFmtId="0" fontId="3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/>
      <protection/>
    </xf>
    <xf numFmtId="0" fontId="5" fillId="0" borderId="1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9.125" style="11" customWidth="1"/>
    <col min="2" max="2" width="17.125" style="12" customWidth="1"/>
    <col min="3" max="3" width="8.125" style="11" customWidth="1"/>
    <col min="4" max="4" width="8.00390625" style="11" customWidth="1"/>
    <col min="5" max="5" width="7.87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5.25390625" style="11" customWidth="1"/>
    <col min="11" max="11" width="5.375" style="11" customWidth="1"/>
    <col min="12" max="12" width="6.00390625" style="11" customWidth="1"/>
    <col min="13" max="13" width="6.625" style="11" customWidth="1"/>
    <col min="14" max="14" width="5.125" style="11" customWidth="1"/>
    <col min="15" max="16" width="5.25390625" style="11" customWidth="1"/>
    <col min="17" max="17" width="6.75390625" style="11" customWidth="1"/>
    <col min="18" max="18" width="3.625" style="11" customWidth="1"/>
    <col min="19" max="19" width="3.75390625" style="11" customWidth="1"/>
    <col min="20" max="20" width="4.125" style="11" customWidth="1"/>
    <col min="21" max="16384" width="9.125" style="1" customWidth="1"/>
  </cols>
  <sheetData>
    <row r="1" spans="1:20" ht="12.75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4.75" customHeight="1">
      <c r="A3" s="23" t="s">
        <v>0</v>
      </c>
      <c r="B3" s="25" t="s">
        <v>1</v>
      </c>
      <c r="C3" s="28" t="s">
        <v>2</v>
      </c>
      <c r="D3" s="28" t="s">
        <v>3</v>
      </c>
      <c r="E3" s="28"/>
      <c r="F3" s="28"/>
      <c r="G3" s="28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24"/>
      <c r="B4" s="26"/>
      <c r="C4" s="29"/>
      <c r="D4" s="32" t="s">
        <v>5</v>
      </c>
      <c r="E4" s="29" t="s">
        <v>6</v>
      </c>
      <c r="F4" s="29" t="s">
        <v>7</v>
      </c>
      <c r="G4" s="33" t="s">
        <v>8</v>
      </c>
      <c r="H4" s="16" t="s">
        <v>9</v>
      </c>
      <c r="I4" s="16"/>
      <c r="J4" s="16"/>
      <c r="K4" s="16"/>
      <c r="L4" s="17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20"/>
    </row>
    <row r="5" spans="1:20" ht="84.75" customHeight="1">
      <c r="A5" s="24"/>
      <c r="B5" s="27"/>
      <c r="C5" s="29"/>
      <c r="D5" s="32"/>
      <c r="E5" s="29"/>
      <c r="F5" s="29"/>
      <c r="G5" s="33"/>
      <c r="H5" s="2" t="s">
        <v>5</v>
      </c>
      <c r="I5" s="3" t="s">
        <v>13</v>
      </c>
      <c r="J5" s="3" t="s">
        <v>14</v>
      </c>
      <c r="K5" s="3" t="s">
        <v>15</v>
      </c>
      <c r="L5" s="18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22895</v>
      </c>
      <c r="D6" s="6">
        <f aca="true" t="shared" si="0" ref="D6:T6">SUM(D7:D9)</f>
        <v>17889</v>
      </c>
      <c r="E6" s="6">
        <f t="shared" si="0"/>
        <v>17779</v>
      </c>
      <c r="F6" s="6">
        <f t="shared" si="0"/>
        <v>110</v>
      </c>
      <c r="G6" s="6">
        <f t="shared" si="0"/>
        <v>0</v>
      </c>
      <c r="H6" s="6">
        <f t="shared" si="0"/>
        <v>110</v>
      </c>
      <c r="I6" s="6">
        <f t="shared" si="0"/>
        <v>98</v>
      </c>
      <c r="J6" s="6">
        <f t="shared" si="0"/>
        <v>2</v>
      </c>
      <c r="K6" s="6">
        <f t="shared" si="0"/>
        <v>10</v>
      </c>
      <c r="L6" s="6">
        <f t="shared" si="0"/>
        <v>109</v>
      </c>
      <c r="M6" s="6">
        <f t="shared" si="0"/>
        <v>109</v>
      </c>
      <c r="N6" s="6">
        <f t="shared" si="0"/>
        <v>49</v>
      </c>
      <c r="O6" s="6">
        <f t="shared" si="0"/>
        <v>50</v>
      </c>
      <c r="P6" s="6">
        <f t="shared" si="0"/>
        <v>10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1">
        <v>2479</v>
      </c>
      <c r="D7" s="11">
        <v>1894</v>
      </c>
      <c r="E7" s="11">
        <v>1868</v>
      </c>
      <c r="F7" s="11">
        <v>26</v>
      </c>
      <c r="G7" s="11">
        <v>0</v>
      </c>
      <c r="H7" s="11">
        <v>26</v>
      </c>
      <c r="I7" s="11">
        <v>25</v>
      </c>
      <c r="J7" s="11">
        <v>0</v>
      </c>
      <c r="K7" s="11">
        <v>1</v>
      </c>
      <c r="L7" s="11">
        <v>16</v>
      </c>
      <c r="M7" s="11">
        <v>16</v>
      </c>
      <c r="N7" s="11">
        <v>3</v>
      </c>
      <c r="O7" s="11">
        <v>12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22</v>
      </c>
      <c r="B8" s="1" t="s">
        <v>23</v>
      </c>
      <c r="C8" s="11">
        <v>2228</v>
      </c>
      <c r="D8" s="11">
        <v>1720</v>
      </c>
      <c r="E8" s="11">
        <v>1693</v>
      </c>
      <c r="F8" s="11">
        <v>27</v>
      </c>
      <c r="G8" s="11">
        <v>0</v>
      </c>
      <c r="H8" s="11">
        <v>27</v>
      </c>
      <c r="I8" s="11">
        <v>24</v>
      </c>
      <c r="J8" s="11">
        <v>0</v>
      </c>
      <c r="K8" s="11">
        <v>3</v>
      </c>
      <c r="L8" s="11">
        <v>13</v>
      </c>
      <c r="M8" s="11">
        <v>13</v>
      </c>
      <c r="N8" s="11">
        <v>0</v>
      </c>
      <c r="O8" s="11">
        <v>10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24</v>
      </c>
      <c r="B9" s="1" t="s">
        <v>25</v>
      </c>
      <c r="C9" s="11">
        <v>18188</v>
      </c>
      <c r="D9" s="11">
        <v>14275</v>
      </c>
      <c r="E9" s="11">
        <v>14218</v>
      </c>
      <c r="F9" s="11">
        <v>57</v>
      </c>
      <c r="G9" s="11">
        <v>0</v>
      </c>
      <c r="H9" s="11">
        <v>57</v>
      </c>
      <c r="I9" s="11">
        <v>49</v>
      </c>
      <c r="J9" s="11">
        <v>2</v>
      </c>
      <c r="K9" s="11">
        <v>6</v>
      </c>
      <c r="L9" s="11">
        <v>80</v>
      </c>
      <c r="M9" s="11">
        <v>80</v>
      </c>
      <c r="N9" s="11">
        <v>46</v>
      </c>
      <c r="O9" s="11">
        <v>28</v>
      </c>
      <c r="P9" s="11">
        <v>6</v>
      </c>
      <c r="Q9" s="11">
        <v>0</v>
      </c>
      <c r="R9" s="11">
        <v>0</v>
      </c>
      <c r="S9" s="11">
        <v>0</v>
      </c>
      <c r="T9" s="11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67085</v>
      </c>
      <c r="D10" s="9">
        <f aca="true" t="shared" si="1" ref="D10:T10">SUM(D11:D16)</f>
        <v>51458</v>
      </c>
      <c r="E10" s="9">
        <f t="shared" si="1"/>
        <v>51321</v>
      </c>
      <c r="F10" s="9">
        <f t="shared" si="1"/>
        <v>137</v>
      </c>
      <c r="G10" s="9">
        <f t="shared" si="1"/>
        <v>0</v>
      </c>
      <c r="H10" s="9">
        <f t="shared" si="1"/>
        <v>137</v>
      </c>
      <c r="I10" s="9">
        <f t="shared" si="1"/>
        <v>137</v>
      </c>
      <c r="J10" s="9">
        <f t="shared" si="1"/>
        <v>0</v>
      </c>
      <c r="K10" s="9">
        <f t="shared" si="1"/>
        <v>0</v>
      </c>
      <c r="L10" s="9">
        <f t="shared" si="1"/>
        <v>244</v>
      </c>
      <c r="M10" s="9">
        <f t="shared" si="1"/>
        <v>244</v>
      </c>
      <c r="N10" s="9">
        <f t="shared" si="1"/>
        <v>122</v>
      </c>
      <c r="O10" s="9">
        <f t="shared" si="1"/>
        <v>122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1">
        <v>26773</v>
      </c>
      <c r="D11" s="11">
        <v>20646</v>
      </c>
      <c r="E11" s="11">
        <v>20585</v>
      </c>
      <c r="F11" s="11">
        <v>61</v>
      </c>
      <c r="G11" s="11">
        <v>0</v>
      </c>
      <c r="H11" s="11">
        <v>61</v>
      </c>
      <c r="I11" s="11">
        <v>61</v>
      </c>
      <c r="J11" s="11">
        <v>0</v>
      </c>
      <c r="K11" s="11">
        <v>0</v>
      </c>
      <c r="L11" s="11">
        <v>101</v>
      </c>
      <c r="M11" s="11">
        <v>101</v>
      </c>
      <c r="N11" s="11">
        <v>47</v>
      </c>
      <c r="O11" s="11">
        <v>54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29</v>
      </c>
      <c r="B12" s="1" t="s">
        <v>30</v>
      </c>
      <c r="C12" s="11">
        <v>6205</v>
      </c>
      <c r="D12" s="11">
        <v>4721</v>
      </c>
      <c r="E12" s="11">
        <v>4704</v>
      </c>
      <c r="F12" s="11">
        <v>17</v>
      </c>
      <c r="G12" s="11">
        <v>0</v>
      </c>
      <c r="H12" s="11">
        <v>17</v>
      </c>
      <c r="I12" s="11">
        <v>17</v>
      </c>
      <c r="J12" s="11">
        <v>0</v>
      </c>
      <c r="K12" s="11">
        <v>0</v>
      </c>
      <c r="L12" s="11">
        <v>23</v>
      </c>
      <c r="M12" s="11">
        <v>23</v>
      </c>
      <c r="N12" s="11">
        <v>8</v>
      </c>
      <c r="O12" s="11">
        <v>15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31</v>
      </c>
      <c r="B13" s="1" t="s">
        <v>32</v>
      </c>
      <c r="C13" s="11">
        <v>8473</v>
      </c>
      <c r="D13" s="11">
        <v>6425</v>
      </c>
      <c r="E13" s="11">
        <v>6420</v>
      </c>
      <c r="F13" s="11">
        <v>5</v>
      </c>
      <c r="G13" s="11">
        <v>0</v>
      </c>
      <c r="H13" s="11">
        <v>5</v>
      </c>
      <c r="I13" s="11">
        <v>5</v>
      </c>
      <c r="J13" s="11">
        <v>0</v>
      </c>
      <c r="K13" s="11">
        <v>0</v>
      </c>
      <c r="L13" s="11">
        <v>33</v>
      </c>
      <c r="M13" s="11">
        <v>33</v>
      </c>
      <c r="N13" s="11">
        <v>22</v>
      </c>
      <c r="O13" s="11">
        <v>11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33</v>
      </c>
      <c r="B14" s="1" t="s">
        <v>34</v>
      </c>
      <c r="C14" s="11">
        <v>9355</v>
      </c>
      <c r="D14" s="11">
        <v>7252</v>
      </c>
      <c r="E14" s="11">
        <v>7240</v>
      </c>
      <c r="F14" s="11">
        <v>12</v>
      </c>
      <c r="G14" s="11">
        <v>0</v>
      </c>
      <c r="H14" s="11">
        <v>12</v>
      </c>
      <c r="I14" s="11">
        <v>12</v>
      </c>
      <c r="J14" s="11">
        <v>0</v>
      </c>
      <c r="K14" s="11">
        <v>0</v>
      </c>
      <c r="L14" s="11">
        <v>21</v>
      </c>
      <c r="M14" s="11">
        <v>21</v>
      </c>
      <c r="N14" s="11">
        <v>12</v>
      </c>
      <c r="O14" s="11">
        <v>9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35</v>
      </c>
      <c r="B15" s="1" t="s">
        <v>36</v>
      </c>
      <c r="C15" s="11">
        <v>7525</v>
      </c>
      <c r="D15" s="11">
        <v>5570</v>
      </c>
      <c r="E15" s="11">
        <v>5541</v>
      </c>
      <c r="F15" s="11">
        <v>29</v>
      </c>
      <c r="G15" s="11">
        <v>0</v>
      </c>
      <c r="H15" s="11">
        <v>29</v>
      </c>
      <c r="I15" s="11">
        <v>29</v>
      </c>
      <c r="J15" s="11">
        <v>0</v>
      </c>
      <c r="K15" s="11">
        <v>0</v>
      </c>
      <c r="L15" s="11">
        <v>26</v>
      </c>
      <c r="M15" s="11">
        <v>26</v>
      </c>
      <c r="N15" s="11">
        <v>15</v>
      </c>
      <c r="O15" s="11">
        <v>11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37</v>
      </c>
      <c r="B16" s="1" t="s">
        <v>38</v>
      </c>
      <c r="C16" s="11">
        <v>8754</v>
      </c>
      <c r="D16" s="11">
        <v>6844</v>
      </c>
      <c r="E16" s="11">
        <v>6831</v>
      </c>
      <c r="F16" s="11">
        <v>13</v>
      </c>
      <c r="G16" s="11">
        <v>0</v>
      </c>
      <c r="H16" s="11">
        <v>13</v>
      </c>
      <c r="I16" s="11">
        <v>13</v>
      </c>
      <c r="J16" s="11">
        <v>0</v>
      </c>
      <c r="K16" s="11">
        <v>0</v>
      </c>
      <c r="L16" s="11">
        <v>40</v>
      </c>
      <c r="M16" s="11">
        <v>40</v>
      </c>
      <c r="N16" s="11">
        <v>18</v>
      </c>
      <c r="O16" s="11">
        <v>22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117052</v>
      </c>
      <c r="D17" s="9">
        <f aca="true" t="shared" si="2" ref="D17:T17">SUM(D18:D27)</f>
        <v>91595</v>
      </c>
      <c r="E17" s="9">
        <f t="shared" si="2"/>
        <v>91428</v>
      </c>
      <c r="F17" s="9">
        <f t="shared" si="2"/>
        <v>167</v>
      </c>
      <c r="G17" s="9">
        <f t="shared" si="2"/>
        <v>0</v>
      </c>
      <c r="H17" s="9">
        <f t="shared" si="2"/>
        <v>167</v>
      </c>
      <c r="I17" s="9">
        <f t="shared" si="2"/>
        <v>143</v>
      </c>
      <c r="J17" s="9">
        <f t="shared" si="2"/>
        <v>11</v>
      </c>
      <c r="K17" s="9">
        <f t="shared" si="2"/>
        <v>13</v>
      </c>
      <c r="L17" s="9">
        <f t="shared" si="2"/>
        <v>437</v>
      </c>
      <c r="M17" s="9">
        <f t="shared" si="2"/>
        <v>437</v>
      </c>
      <c r="N17" s="9">
        <f t="shared" si="2"/>
        <v>252</v>
      </c>
      <c r="O17" s="9">
        <f t="shared" si="2"/>
        <v>172</v>
      </c>
      <c r="P17" s="9">
        <f t="shared" si="2"/>
        <v>13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1">
        <v>37877</v>
      </c>
      <c r="D18" s="11">
        <v>30709</v>
      </c>
      <c r="E18" s="11">
        <v>30649</v>
      </c>
      <c r="F18" s="11">
        <v>60</v>
      </c>
      <c r="G18" s="11">
        <v>0</v>
      </c>
      <c r="H18" s="11">
        <v>60</v>
      </c>
      <c r="I18" s="11">
        <v>41</v>
      </c>
      <c r="J18" s="11">
        <v>9</v>
      </c>
      <c r="K18" s="11">
        <v>10</v>
      </c>
      <c r="L18" s="11">
        <v>144</v>
      </c>
      <c r="M18" s="11">
        <v>144</v>
      </c>
      <c r="N18" s="11">
        <v>51</v>
      </c>
      <c r="O18" s="11">
        <v>83</v>
      </c>
      <c r="P18" s="11">
        <v>10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42</v>
      </c>
      <c r="B19" s="1" t="s">
        <v>43</v>
      </c>
      <c r="C19" s="11">
        <v>6384</v>
      </c>
      <c r="D19" s="11">
        <v>4829</v>
      </c>
      <c r="E19" s="11">
        <v>4824</v>
      </c>
      <c r="F19" s="11">
        <v>5</v>
      </c>
      <c r="G19" s="11">
        <v>0</v>
      </c>
      <c r="H19" s="11">
        <v>5</v>
      </c>
      <c r="I19" s="11">
        <v>5</v>
      </c>
      <c r="J19" s="11">
        <v>0</v>
      </c>
      <c r="K19" s="11">
        <v>0</v>
      </c>
      <c r="L19" s="11">
        <v>12</v>
      </c>
      <c r="M19" s="11">
        <v>12</v>
      </c>
      <c r="N19" s="11">
        <v>3</v>
      </c>
      <c r="O19" s="11">
        <v>9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44</v>
      </c>
      <c r="B20" s="1" t="s">
        <v>45</v>
      </c>
      <c r="C20" s="11">
        <v>8604</v>
      </c>
      <c r="D20" s="11">
        <v>6562</v>
      </c>
      <c r="E20" s="11">
        <v>6537</v>
      </c>
      <c r="F20" s="11">
        <v>25</v>
      </c>
      <c r="G20" s="11">
        <v>0</v>
      </c>
      <c r="H20" s="11">
        <v>25</v>
      </c>
      <c r="I20" s="11">
        <v>25</v>
      </c>
      <c r="J20" s="11">
        <v>0</v>
      </c>
      <c r="K20" s="11">
        <v>0</v>
      </c>
      <c r="L20" s="11">
        <v>117</v>
      </c>
      <c r="M20" s="11">
        <v>117</v>
      </c>
      <c r="N20" s="11">
        <v>104</v>
      </c>
      <c r="O20" s="11">
        <v>13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46</v>
      </c>
      <c r="B21" s="1" t="s">
        <v>47</v>
      </c>
      <c r="C21" s="11">
        <v>16272</v>
      </c>
      <c r="D21" s="11">
        <v>12647</v>
      </c>
      <c r="E21" s="11">
        <v>12639</v>
      </c>
      <c r="F21" s="11">
        <v>8</v>
      </c>
      <c r="G21" s="11">
        <v>0</v>
      </c>
      <c r="H21" s="11">
        <v>8</v>
      </c>
      <c r="I21" s="11">
        <v>8</v>
      </c>
      <c r="J21" s="11">
        <v>0</v>
      </c>
      <c r="K21" s="11">
        <v>0</v>
      </c>
      <c r="L21" s="11">
        <v>45</v>
      </c>
      <c r="M21" s="11">
        <v>45</v>
      </c>
      <c r="N21" s="11">
        <v>28</v>
      </c>
      <c r="O21" s="11">
        <v>17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48</v>
      </c>
      <c r="B22" s="1" t="s">
        <v>49</v>
      </c>
      <c r="C22" s="11">
        <v>9037</v>
      </c>
      <c r="D22" s="11">
        <v>6811</v>
      </c>
      <c r="E22" s="11">
        <v>6801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15</v>
      </c>
      <c r="M22" s="11">
        <v>15</v>
      </c>
      <c r="N22" s="11">
        <v>7</v>
      </c>
      <c r="O22" s="11">
        <v>8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50</v>
      </c>
      <c r="B23" s="1" t="s">
        <v>51</v>
      </c>
      <c r="C23" s="11">
        <v>2072</v>
      </c>
      <c r="D23" s="11">
        <v>1604</v>
      </c>
      <c r="E23" s="11">
        <v>1598</v>
      </c>
      <c r="F23" s="11">
        <v>6</v>
      </c>
      <c r="G23" s="11">
        <v>0</v>
      </c>
      <c r="H23" s="11">
        <v>6</v>
      </c>
      <c r="I23" s="11">
        <v>6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52</v>
      </c>
      <c r="B24" s="1" t="s">
        <v>53</v>
      </c>
      <c r="C24" s="11">
        <v>9540</v>
      </c>
      <c r="D24" s="11">
        <v>7386</v>
      </c>
      <c r="E24" s="11">
        <v>7363</v>
      </c>
      <c r="F24" s="11">
        <v>23</v>
      </c>
      <c r="G24" s="11">
        <v>0</v>
      </c>
      <c r="H24" s="11">
        <v>23</v>
      </c>
      <c r="I24" s="11">
        <v>18</v>
      </c>
      <c r="J24" s="11">
        <v>2</v>
      </c>
      <c r="K24" s="11">
        <v>3</v>
      </c>
      <c r="L24" s="11">
        <v>29</v>
      </c>
      <c r="M24" s="11">
        <v>29</v>
      </c>
      <c r="N24" s="11">
        <v>16</v>
      </c>
      <c r="O24" s="11">
        <v>10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54</v>
      </c>
      <c r="B25" s="1" t="s">
        <v>55</v>
      </c>
      <c r="C25" s="11">
        <v>5382</v>
      </c>
      <c r="D25" s="11">
        <v>4144</v>
      </c>
      <c r="E25" s="11">
        <v>4139</v>
      </c>
      <c r="F25" s="11">
        <v>5</v>
      </c>
      <c r="G25" s="11">
        <v>0</v>
      </c>
      <c r="H25" s="11">
        <v>5</v>
      </c>
      <c r="I25" s="11">
        <v>5</v>
      </c>
      <c r="J25" s="11">
        <v>0</v>
      </c>
      <c r="K25" s="11">
        <v>0</v>
      </c>
      <c r="L25" s="11">
        <v>18</v>
      </c>
      <c r="M25" s="11">
        <v>18</v>
      </c>
      <c r="N25" s="11">
        <v>11</v>
      </c>
      <c r="O25" s="11">
        <v>7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56</v>
      </c>
      <c r="B26" s="1" t="s">
        <v>57</v>
      </c>
      <c r="C26" s="11">
        <v>12579</v>
      </c>
      <c r="D26" s="11">
        <v>9660</v>
      </c>
      <c r="E26" s="11">
        <v>9650</v>
      </c>
      <c r="F26" s="11">
        <v>10</v>
      </c>
      <c r="G26" s="11">
        <v>0</v>
      </c>
      <c r="H26" s="11">
        <v>10</v>
      </c>
      <c r="I26" s="11">
        <v>10</v>
      </c>
      <c r="J26" s="11">
        <v>0</v>
      </c>
      <c r="K26" s="11">
        <v>0</v>
      </c>
      <c r="L26" s="11">
        <v>35</v>
      </c>
      <c r="M26" s="11">
        <v>35</v>
      </c>
      <c r="N26" s="11">
        <v>19</v>
      </c>
      <c r="O26" s="11">
        <v>16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58</v>
      </c>
      <c r="B27" s="1" t="s">
        <v>59</v>
      </c>
      <c r="C27" s="11">
        <v>9305</v>
      </c>
      <c r="D27" s="11">
        <v>7243</v>
      </c>
      <c r="E27" s="11">
        <v>7228</v>
      </c>
      <c r="F27" s="11">
        <v>15</v>
      </c>
      <c r="G27" s="11">
        <v>0</v>
      </c>
      <c r="H27" s="11">
        <v>15</v>
      </c>
      <c r="I27" s="11">
        <v>15</v>
      </c>
      <c r="J27" s="11">
        <v>0</v>
      </c>
      <c r="K27" s="11">
        <v>0</v>
      </c>
      <c r="L27" s="11">
        <v>20</v>
      </c>
      <c r="M27" s="11">
        <v>20</v>
      </c>
      <c r="N27" s="11">
        <v>13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8" customFormat="1" ht="12.75">
      <c r="A28" s="9">
        <v>180700</v>
      </c>
      <c r="B28" s="10" t="s">
        <v>60</v>
      </c>
      <c r="C28" s="9">
        <f>SUM(C29:C37)</f>
        <v>111508</v>
      </c>
      <c r="D28" s="9">
        <f aca="true" t="shared" si="3" ref="D28:T28">SUM(D29:D37)</f>
        <v>86492</v>
      </c>
      <c r="E28" s="9">
        <f t="shared" si="3"/>
        <v>86300</v>
      </c>
      <c r="F28" s="9">
        <f t="shared" si="3"/>
        <v>192</v>
      </c>
      <c r="G28" s="9">
        <f t="shared" si="3"/>
        <v>0</v>
      </c>
      <c r="H28" s="9">
        <f t="shared" si="3"/>
        <v>192</v>
      </c>
      <c r="I28" s="9">
        <f t="shared" si="3"/>
        <v>184</v>
      </c>
      <c r="J28" s="9">
        <f t="shared" si="3"/>
        <v>3</v>
      </c>
      <c r="K28" s="9">
        <f t="shared" si="3"/>
        <v>5</v>
      </c>
      <c r="L28" s="9">
        <f t="shared" si="3"/>
        <v>340</v>
      </c>
      <c r="M28" s="9">
        <f t="shared" si="3"/>
        <v>340</v>
      </c>
      <c r="N28" s="9">
        <f t="shared" si="3"/>
        <v>184</v>
      </c>
      <c r="O28" s="9">
        <f t="shared" si="3"/>
        <v>151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2.75">
      <c r="A29" s="11" t="s">
        <v>61</v>
      </c>
      <c r="B29" s="1" t="s">
        <v>62</v>
      </c>
      <c r="C29" s="11">
        <v>13355</v>
      </c>
      <c r="D29" s="11">
        <v>10248</v>
      </c>
      <c r="E29" s="11">
        <v>10238</v>
      </c>
      <c r="F29" s="11">
        <v>10</v>
      </c>
      <c r="G29" s="11">
        <v>0</v>
      </c>
      <c r="H29" s="11">
        <v>10</v>
      </c>
      <c r="I29" s="11">
        <v>10</v>
      </c>
      <c r="J29" s="11">
        <v>0</v>
      </c>
      <c r="K29" s="11">
        <v>0</v>
      </c>
      <c r="L29" s="11">
        <v>22</v>
      </c>
      <c r="M29" s="11">
        <v>22</v>
      </c>
      <c r="N29" s="11">
        <v>13</v>
      </c>
      <c r="O29" s="11">
        <v>9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63</v>
      </c>
      <c r="B30" s="1" t="s">
        <v>64</v>
      </c>
      <c r="C30" s="11">
        <v>16991</v>
      </c>
      <c r="D30" s="11">
        <v>13121</v>
      </c>
      <c r="E30" s="11">
        <v>13090</v>
      </c>
      <c r="F30" s="11">
        <v>31</v>
      </c>
      <c r="G30" s="11">
        <v>0</v>
      </c>
      <c r="H30" s="11">
        <v>31</v>
      </c>
      <c r="I30" s="11">
        <v>29</v>
      </c>
      <c r="J30" s="11">
        <v>0</v>
      </c>
      <c r="K30" s="11">
        <v>2</v>
      </c>
      <c r="L30" s="11">
        <v>49</v>
      </c>
      <c r="M30" s="11">
        <v>49</v>
      </c>
      <c r="N30" s="11">
        <v>31</v>
      </c>
      <c r="O30" s="11">
        <v>16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65</v>
      </c>
      <c r="B31" s="1" t="s">
        <v>66</v>
      </c>
      <c r="C31" s="11">
        <v>10874</v>
      </c>
      <c r="D31" s="11">
        <v>8233</v>
      </c>
      <c r="E31" s="11">
        <v>8201</v>
      </c>
      <c r="F31" s="11">
        <v>32</v>
      </c>
      <c r="G31" s="11">
        <v>0</v>
      </c>
      <c r="H31" s="11">
        <v>32</v>
      </c>
      <c r="I31" s="11">
        <v>29</v>
      </c>
      <c r="J31" s="11">
        <v>0</v>
      </c>
      <c r="K31" s="11">
        <v>3</v>
      </c>
      <c r="L31" s="11">
        <v>73</v>
      </c>
      <c r="M31" s="11">
        <v>73</v>
      </c>
      <c r="N31" s="11">
        <v>53</v>
      </c>
      <c r="O31" s="11">
        <v>17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" t="s">
        <v>68</v>
      </c>
      <c r="C32" s="11">
        <v>15385</v>
      </c>
      <c r="D32" s="11">
        <v>12189</v>
      </c>
      <c r="E32" s="11">
        <v>12181</v>
      </c>
      <c r="F32" s="11">
        <v>8</v>
      </c>
      <c r="G32" s="11">
        <v>0</v>
      </c>
      <c r="H32" s="11">
        <v>8</v>
      </c>
      <c r="I32" s="11">
        <v>6</v>
      </c>
      <c r="J32" s="11">
        <v>2</v>
      </c>
      <c r="K32" s="11">
        <v>0</v>
      </c>
      <c r="L32" s="11">
        <v>28</v>
      </c>
      <c r="M32" s="11">
        <v>28</v>
      </c>
      <c r="N32" s="11">
        <v>13</v>
      </c>
      <c r="O32" s="11">
        <v>15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" t="s">
        <v>70</v>
      </c>
      <c r="C33" s="11">
        <v>10971</v>
      </c>
      <c r="D33" s="11">
        <v>8506</v>
      </c>
      <c r="E33" s="11">
        <v>8476</v>
      </c>
      <c r="F33" s="11">
        <v>30</v>
      </c>
      <c r="G33" s="11">
        <v>0</v>
      </c>
      <c r="H33" s="11">
        <v>30</v>
      </c>
      <c r="I33" s="11">
        <v>30</v>
      </c>
      <c r="J33" s="11">
        <v>0</v>
      </c>
      <c r="K33" s="11">
        <v>0</v>
      </c>
      <c r="L33" s="11">
        <v>27</v>
      </c>
      <c r="M33" s="11">
        <v>27</v>
      </c>
      <c r="N33" s="11">
        <v>13</v>
      </c>
      <c r="O33" s="11">
        <v>14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" t="s">
        <v>72</v>
      </c>
      <c r="C34" s="11">
        <v>5340</v>
      </c>
      <c r="D34" s="11">
        <v>4029</v>
      </c>
      <c r="E34" s="11">
        <v>4023</v>
      </c>
      <c r="F34" s="11">
        <v>6</v>
      </c>
      <c r="G34" s="11">
        <v>0</v>
      </c>
      <c r="H34" s="11">
        <v>6</v>
      </c>
      <c r="I34" s="11">
        <v>6</v>
      </c>
      <c r="J34" s="11">
        <v>0</v>
      </c>
      <c r="K34" s="11">
        <v>0</v>
      </c>
      <c r="L34" s="11">
        <v>14</v>
      </c>
      <c r="M34" s="11">
        <v>14</v>
      </c>
      <c r="N34" s="11">
        <v>5</v>
      </c>
      <c r="O34" s="11">
        <v>9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" t="s">
        <v>74</v>
      </c>
      <c r="C35" s="11">
        <v>13528</v>
      </c>
      <c r="D35" s="11">
        <v>10509</v>
      </c>
      <c r="E35" s="11">
        <v>10453</v>
      </c>
      <c r="F35" s="11">
        <v>56</v>
      </c>
      <c r="G35" s="11">
        <v>0</v>
      </c>
      <c r="H35" s="11">
        <v>56</v>
      </c>
      <c r="I35" s="11">
        <v>55</v>
      </c>
      <c r="J35" s="11">
        <v>1</v>
      </c>
      <c r="K35" s="11">
        <v>0</v>
      </c>
      <c r="L35" s="11">
        <v>53</v>
      </c>
      <c r="M35" s="11">
        <v>53</v>
      </c>
      <c r="N35" s="11">
        <v>19</v>
      </c>
      <c r="O35" s="11">
        <v>34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" t="s">
        <v>76</v>
      </c>
      <c r="C36" s="11">
        <v>15909</v>
      </c>
      <c r="D36" s="11">
        <v>12445</v>
      </c>
      <c r="E36" s="11">
        <v>12430</v>
      </c>
      <c r="F36" s="11">
        <v>15</v>
      </c>
      <c r="G36" s="11">
        <v>0</v>
      </c>
      <c r="H36" s="11">
        <v>15</v>
      </c>
      <c r="I36" s="11">
        <v>15</v>
      </c>
      <c r="J36" s="11">
        <v>0</v>
      </c>
      <c r="K36" s="11">
        <v>0</v>
      </c>
      <c r="L36" s="11">
        <v>48</v>
      </c>
      <c r="M36" s="11">
        <v>48</v>
      </c>
      <c r="N36" s="11">
        <v>23</v>
      </c>
      <c r="O36" s="11">
        <v>25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" t="s">
        <v>78</v>
      </c>
      <c r="C37" s="11">
        <v>9155</v>
      </c>
      <c r="D37" s="11">
        <v>7212</v>
      </c>
      <c r="E37" s="11">
        <v>7208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0</v>
      </c>
      <c r="L37" s="11">
        <v>26</v>
      </c>
      <c r="M37" s="11">
        <v>26</v>
      </c>
      <c r="N37" s="11">
        <v>14</v>
      </c>
      <c r="O37" s="11">
        <v>12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8" customFormat="1" ht="12.75">
      <c r="A38" s="9">
        <v>181700</v>
      </c>
      <c r="B38" s="10" t="s">
        <v>79</v>
      </c>
      <c r="C38" s="9">
        <f>SUM(C39:C46)</f>
        <v>96623</v>
      </c>
      <c r="D38" s="9">
        <f aca="true" t="shared" si="4" ref="D38:T38">SUM(D39:D46)</f>
        <v>76279</v>
      </c>
      <c r="E38" s="9">
        <f t="shared" si="4"/>
        <v>76034</v>
      </c>
      <c r="F38" s="9">
        <f t="shared" si="4"/>
        <v>245</v>
      </c>
      <c r="G38" s="9">
        <f t="shared" si="4"/>
        <v>0</v>
      </c>
      <c r="H38" s="9">
        <f t="shared" si="4"/>
        <v>245</v>
      </c>
      <c r="I38" s="9">
        <f t="shared" si="4"/>
        <v>181</v>
      </c>
      <c r="J38" s="9">
        <f t="shared" si="4"/>
        <v>42</v>
      </c>
      <c r="K38" s="9">
        <f t="shared" si="4"/>
        <v>22</v>
      </c>
      <c r="L38" s="9">
        <f t="shared" si="4"/>
        <v>379</v>
      </c>
      <c r="M38" s="9">
        <f t="shared" si="4"/>
        <v>379</v>
      </c>
      <c r="N38" s="9">
        <f t="shared" si="4"/>
        <v>155</v>
      </c>
      <c r="O38" s="9">
        <f t="shared" si="4"/>
        <v>202</v>
      </c>
      <c r="P38" s="9">
        <f t="shared" si="4"/>
        <v>22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2.75">
      <c r="A39" s="11" t="s">
        <v>80</v>
      </c>
      <c r="B39" s="1" t="s">
        <v>81</v>
      </c>
      <c r="C39" s="11">
        <v>39860</v>
      </c>
      <c r="D39" s="11">
        <v>32540</v>
      </c>
      <c r="E39" s="11">
        <v>32413</v>
      </c>
      <c r="F39" s="11">
        <v>127</v>
      </c>
      <c r="G39" s="11">
        <v>0</v>
      </c>
      <c r="H39" s="11">
        <v>127</v>
      </c>
      <c r="I39" s="11">
        <v>74</v>
      </c>
      <c r="J39" s="11">
        <v>41</v>
      </c>
      <c r="K39" s="11">
        <v>12</v>
      </c>
      <c r="L39" s="11">
        <v>173</v>
      </c>
      <c r="M39" s="11">
        <v>173</v>
      </c>
      <c r="N39" s="11">
        <v>66</v>
      </c>
      <c r="O39" s="11">
        <v>95</v>
      </c>
      <c r="P39" s="11">
        <v>12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82</v>
      </c>
      <c r="B40" s="1" t="s">
        <v>83</v>
      </c>
      <c r="C40" s="11">
        <v>4380</v>
      </c>
      <c r="D40" s="11">
        <v>3349</v>
      </c>
      <c r="E40" s="11">
        <v>3345</v>
      </c>
      <c r="F40" s="11">
        <v>4</v>
      </c>
      <c r="G40" s="11">
        <v>0</v>
      </c>
      <c r="H40" s="11">
        <v>4</v>
      </c>
      <c r="I40" s="11">
        <v>4</v>
      </c>
      <c r="J40" s="11">
        <v>0</v>
      </c>
      <c r="K40" s="11">
        <v>0</v>
      </c>
      <c r="L40" s="11">
        <v>8</v>
      </c>
      <c r="M40" s="11">
        <v>8</v>
      </c>
      <c r="N40" s="11">
        <v>2</v>
      </c>
      <c r="O40" s="11">
        <v>6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84</v>
      </c>
      <c r="B41" s="1" t="s">
        <v>85</v>
      </c>
      <c r="C41" s="11">
        <v>5400</v>
      </c>
      <c r="D41" s="11">
        <v>4072</v>
      </c>
      <c r="E41" s="11">
        <v>4065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18</v>
      </c>
      <c r="M41" s="11">
        <v>18</v>
      </c>
      <c r="N41" s="11">
        <v>14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86</v>
      </c>
      <c r="B42" s="1" t="s">
        <v>87</v>
      </c>
      <c r="C42" s="11">
        <v>5336</v>
      </c>
      <c r="D42" s="11">
        <v>4257</v>
      </c>
      <c r="E42" s="11">
        <v>4226</v>
      </c>
      <c r="F42" s="11">
        <v>31</v>
      </c>
      <c r="G42" s="11">
        <v>0</v>
      </c>
      <c r="H42" s="11">
        <v>31</v>
      </c>
      <c r="I42" s="11">
        <v>28</v>
      </c>
      <c r="J42" s="11">
        <v>0</v>
      </c>
      <c r="K42" s="11">
        <v>3</v>
      </c>
      <c r="L42" s="11">
        <v>24</v>
      </c>
      <c r="M42" s="11">
        <v>24</v>
      </c>
      <c r="N42" s="11">
        <v>6</v>
      </c>
      <c r="O42" s="11">
        <v>15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88</v>
      </c>
      <c r="B43" s="1" t="s">
        <v>89</v>
      </c>
      <c r="C43" s="11">
        <v>17240</v>
      </c>
      <c r="D43" s="11">
        <v>13184</v>
      </c>
      <c r="E43" s="11">
        <v>13149</v>
      </c>
      <c r="F43" s="11">
        <v>35</v>
      </c>
      <c r="G43" s="11">
        <v>0</v>
      </c>
      <c r="H43" s="11">
        <v>35</v>
      </c>
      <c r="I43" s="11">
        <v>32</v>
      </c>
      <c r="J43" s="11">
        <v>0</v>
      </c>
      <c r="K43" s="11">
        <v>3</v>
      </c>
      <c r="L43" s="11">
        <v>53</v>
      </c>
      <c r="M43" s="11">
        <v>53</v>
      </c>
      <c r="N43" s="11">
        <v>22</v>
      </c>
      <c r="O43" s="11">
        <v>28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90</v>
      </c>
      <c r="B44" s="1" t="s">
        <v>91</v>
      </c>
      <c r="C44" s="11">
        <v>2031</v>
      </c>
      <c r="D44" s="11">
        <v>1496</v>
      </c>
      <c r="E44" s="11">
        <v>1486</v>
      </c>
      <c r="F44" s="11">
        <v>10</v>
      </c>
      <c r="G44" s="11">
        <v>0</v>
      </c>
      <c r="H44" s="11">
        <v>10</v>
      </c>
      <c r="I44" s="11">
        <v>10</v>
      </c>
      <c r="J44" s="11">
        <v>0</v>
      </c>
      <c r="K44" s="11">
        <v>0</v>
      </c>
      <c r="L44" s="11">
        <v>4</v>
      </c>
      <c r="M44" s="11">
        <v>4</v>
      </c>
      <c r="N44" s="11">
        <v>3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92</v>
      </c>
      <c r="B45" s="1" t="s">
        <v>93</v>
      </c>
      <c r="C45" s="11">
        <v>13051</v>
      </c>
      <c r="D45" s="11">
        <v>10163</v>
      </c>
      <c r="E45" s="11">
        <v>10147</v>
      </c>
      <c r="F45" s="11">
        <v>16</v>
      </c>
      <c r="G45" s="11">
        <v>0</v>
      </c>
      <c r="H45" s="11">
        <v>16</v>
      </c>
      <c r="I45" s="11">
        <v>13</v>
      </c>
      <c r="J45" s="11">
        <v>0</v>
      </c>
      <c r="K45" s="11">
        <v>3</v>
      </c>
      <c r="L45" s="11">
        <v>62</v>
      </c>
      <c r="M45" s="11">
        <v>62</v>
      </c>
      <c r="N45" s="11">
        <v>21</v>
      </c>
      <c r="O45" s="11">
        <v>38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94</v>
      </c>
      <c r="B46" s="1" t="s">
        <v>95</v>
      </c>
      <c r="C46" s="11">
        <v>9325</v>
      </c>
      <c r="D46" s="11">
        <v>7218</v>
      </c>
      <c r="E46" s="11">
        <v>7203</v>
      </c>
      <c r="F46" s="11">
        <v>15</v>
      </c>
      <c r="G46" s="11">
        <v>0</v>
      </c>
      <c r="H46" s="11">
        <v>15</v>
      </c>
      <c r="I46" s="11">
        <v>13</v>
      </c>
      <c r="J46" s="11">
        <v>1</v>
      </c>
      <c r="K46" s="11">
        <v>1</v>
      </c>
      <c r="L46" s="11">
        <v>37</v>
      </c>
      <c r="M46" s="11">
        <v>37</v>
      </c>
      <c r="N46" s="11">
        <v>21</v>
      </c>
      <c r="O46" s="11">
        <v>15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</row>
    <row r="47" spans="1:20" s="8" customFormat="1" ht="12.75">
      <c r="A47" s="9">
        <v>182100</v>
      </c>
      <c r="B47" s="10" t="s">
        <v>96</v>
      </c>
      <c r="C47" s="9">
        <f>SUM(C48:C52)</f>
        <v>27149</v>
      </c>
      <c r="D47" s="9">
        <f aca="true" t="shared" si="5" ref="D47:T47">SUM(D48:D52)</f>
        <v>21527</v>
      </c>
      <c r="E47" s="9">
        <f t="shared" si="5"/>
        <v>21376</v>
      </c>
      <c r="F47" s="9">
        <f t="shared" si="5"/>
        <v>151</v>
      </c>
      <c r="G47" s="9">
        <f t="shared" si="5"/>
        <v>0</v>
      </c>
      <c r="H47" s="9">
        <f t="shared" si="5"/>
        <v>151</v>
      </c>
      <c r="I47" s="9">
        <f t="shared" si="5"/>
        <v>149</v>
      </c>
      <c r="J47" s="9">
        <f t="shared" si="5"/>
        <v>1</v>
      </c>
      <c r="K47" s="9">
        <f t="shared" si="5"/>
        <v>1</v>
      </c>
      <c r="L47" s="9">
        <f t="shared" si="5"/>
        <v>92</v>
      </c>
      <c r="M47" s="9">
        <f t="shared" si="5"/>
        <v>92</v>
      </c>
      <c r="N47" s="9">
        <f t="shared" si="5"/>
        <v>42</v>
      </c>
      <c r="O47" s="9">
        <f t="shared" si="5"/>
        <v>49</v>
      </c>
      <c r="P47" s="9">
        <f t="shared" si="5"/>
        <v>1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</row>
    <row r="48" spans="1:20" ht="12.75">
      <c r="A48" s="11" t="s">
        <v>97</v>
      </c>
      <c r="B48" s="1" t="s">
        <v>98</v>
      </c>
      <c r="C48" s="11">
        <v>3318</v>
      </c>
      <c r="D48" s="11">
        <v>2569</v>
      </c>
      <c r="E48" s="11">
        <v>2558</v>
      </c>
      <c r="F48" s="11">
        <v>11</v>
      </c>
      <c r="G48" s="11">
        <v>0</v>
      </c>
      <c r="H48" s="11">
        <v>11</v>
      </c>
      <c r="I48" s="11">
        <v>11</v>
      </c>
      <c r="J48" s="11">
        <v>0</v>
      </c>
      <c r="K48" s="11">
        <v>0</v>
      </c>
      <c r="L48" s="11">
        <v>10</v>
      </c>
      <c r="M48" s="11">
        <v>10</v>
      </c>
      <c r="N48" s="11">
        <v>6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" t="s">
        <v>100</v>
      </c>
      <c r="C49" s="11">
        <v>1682</v>
      </c>
      <c r="D49" s="11">
        <v>1381</v>
      </c>
      <c r="E49" s="11">
        <v>1339</v>
      </c>
      <c r="F49" s="11">
        <v>42</v>
      </c>
      <c r="G49" s="11">
        <v>0</v>
      </c>
      <c r="H49" s="11">
        <v>42</v>
      </c>
      <c r="I49" s="11">
        <v>41</v>
      </c>
      <c r="J49" s="11">
        <v>1</v>
      </c>
      <c r="K49" s="11">
        <v>0</v>
      </c>
      <c r="L49" s="11">
        <v>5</v>
      </c>
      <c r="M49" s="11">
        <v>5</v>
      </c>
      <c r="N49" s="11">
        <v>0</v>
      </c>
      <c r="O49" s="11">
        <v>5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" t="s">
        <v>102</v>
      </c>
      <c r="C50" s="11">
        <v>11709</v>
      </c>
      <c r="D50" s="11">
        <v>9371</v>
      </c>
      <c r="E50" s="11">
        <v>9302</v>
      </c>
      <c r="F50" s="11">
        <v>69</v>
      </c>
      <c r="G50" s="11">
        <v>0</v>
      </c>
      <c r="H50" s="11">
        <v>69</v>
      </c>
      <c r="I50" s="11">
        <v>69</v>
      </c>
      <c r="J50" s="11">
        <v>0</v>
      </c>
      <c r="K50" s="11">
        <v>0</v>
      </c>
      <c r="L50" s="11">
        <v>48</v>
      </c>
      <c r="M50" s="11">
        <v>48</v>
      </c>
      <c r="N50" s="11">
        <v>25</v>
      </c>
      <c r="O50" s="11">
        <v>23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" t="s">
        <v>104</v>
      </c>
      <c r="C51" s="11">
        <v>5113</v>
      </c>
      <c r="D51" s="11">
        <v>3989</v>
      </c>
      <c r="E51" s="11">
        <v>3978</v>
      </c>
      <c r="F51" s="11">
        <v>11</v>
      </c>
      <c r="G51" s="11">
        <v>0</v>
      </c>
      <c r="H51" s="11">
        <v>11</v>
      </c>
      <c r="I51" s="11">
        <v>11</v>
      </c>
      <c r="J51" s="11">
        <v>0</v>
      </c>
      <c r="K51" s="11">
        <v>0</v>
      </c>
      <c r="L51" s="11">
        <v>9</v>
      </c>
      <c r="M51" s="11">
        <v>9</v>
      </c>
      <c r="N51" s="11">
        <v>5</v>
      </c>
      <c r="O51" s="11">
        <v>4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" t="s">
        <v>106</v>
      </c>
      <c r="C52" s="11">
        <v>5327</v>
      </c>
      <c r="D52" s="11">
        <v>4217</v>
      </c>
      <c r="E52" s="11">
        <v>4199</v>
      </c>
      <c r="F52" s="11">
        <v>18</v>
      </c>
      <c r="G52" s="11">
        <v>0</v>
      </c>
      <c r="H52" s="11">
        <v>18</v>
      </c>
      <c r="I52" s="11">
        <v>17</v>
      </c>
      <c r="J52" s="11">
        <v>0</v>
      </c>
      <c r="K52" s="11">
        <v>1</v>
      </c>
      <c r="L52" s="11">
        <v>20</v>
      </c>
      <c r="M52" s="11">
        <v>20</v>
      </c>
      <c r="N52" s="11">
        <v>6</v>
      </c>
      <c r="O52" s="11">
        <v>13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s="8" customFormat="1" ht="12.75">
      <c r="A53" s="13" t="s">
        <v>107</v>
      </c>
      <c r="B53" s="8" t="s">
        <v>108</v>
      </c>
      <c r="C53" s="13">
        <v>47840</v>
      </c>
      <c r="D53" s="13">
        <v>39340</v>
      </c>
      <c r="E53" s="13">
        <v>39296</v>
      </c>
      <c r="F53" s="13">
        <v>44</v>
      </c>
      <c r="G53" s="13">
        <v>0</v>
      </c>
      <c r="H53" s="13">
        <v>44</v>
      </c>
      <c r="I53" s="13">
        <v>39</v>
      </c>
      <c r="J53" s="13">
        <v>4</v>
      </c>
      <c r="K53" s="13">
        <v>1</v>
      </c>
      <c r="L53" s="13">
        <v>184</v>
      </c>
      <c r="M53" s="13">
        <v>184</v>
      </c>
      <c r="N53" s="13">
        <v>61</v>
      </c>
      <c r="O53" s="13">
        <v>122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</row>
    <row r="55" spans="1:20" s="8" customFormat="1" ht="12.75">
      <c r="A55" s="13"/>
      <c r="B55" s="14" t="s">
        <v>5</v>
      </c>
      <c r="C55" s="13">
        <f>SUM(C6+C10+C17+C28+C38+C47+C53)</f>
        <v>490152</v>
      </c>
      <c r="D55" s="13">
        <f aca="true" t="shared" si="6" ref="D55:T55">SUM(D6+D10+D17+D28+D38+D47+D53)</f>
        <v>384580</v>
      </c>
      <c r="E55" s="13">
        <f t="shared" si="6"/>
        <v>383534</v>
      </c>
      <c r="F55" s="13">
        <f t="shared" si="6"/>
        <v>1046</v>
      </c>
      <c r="G55" s="13">
        <f t="shared" si="6"/>
        <v>0</v>
      </c>
      <c r="H55" s="13">
        <f t="shared" si="6"/>
        <v>1046</v>
      </c>
      <c r="I55" s="13">
        <f t="shared" si="6"/>
        <v>931</v>
      </c>
      <c r="J55" s="13">
        <f t="shared" si="6"/>
        <v>63</v>
      </c>
      <c r="K55" s="13">
        <f t="shared" si="6"/>
        <v>52</v>
      </c>
      <c r="L55" s="13">
        <f t="shared" si="6"/>
        <v>1785</v>
      </c>
      <c r="M55" s="13">
        <f t="shared" si="6"/>
        <v>1785</v>
      </c>
      <c r="N55" s="13">
        <f t="shared" si="6"/>
        <v>865</v>
      </c>
      <c r="O55" s="13">
        <f t="shared" si="6"/>
        <v>868</v>
      </c>
      <c r="P55" s="13">
        <f t="shared" si="6"/>
        <v>52</v>
      </c>
      <c r="Q55" s="13">
        <f t="shared" si="6"/>
        <v>0</v>
      </c>
      <c r="R55" s="13">
        <f t="shared" si="6"/>
        <v>0</v>
      </c>
      <c r="S55" s="13">
        <f t="shared" si="6"/>
        <v>0</v>
      </c>
      <c r="T55" s="13">
        <f t="shared" si="6"/>
        <v>0</v>
      </c>
    </row>
    <row r="57" spans="1:20" ht="12.75">
      <c r="A57" s="15" t="s">
        <v>109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mergeCells count="15"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A57:T57"/>
    <mergeCell ref="H4:K4"/>
    <mergeCell ref="L4:L5"/>
    <mergeCell ref="M4:P4"/>
    <mergeCell ref="Q4:T4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Stanislaw</cp:lastModifiedBy>
  <cp:lastPrinted>2008-01-15T12:06:14Z</cp:lastPrinted>
  <dcterms:created xsi:type="dcterms:W3CDTF">2007-07-10T10:19:52Z</dcterms:created>
  <dcterms:modified xsi:type="dcterms:W3CDTF">2008-03-04T08:36:18Z</dcterms:modified>
  <cp:category/>
  <cp:version/>
  <cp:contentType/>
  <cp:contentStatus/>
</cp:coreProperties>
</file>