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<sst xmlns="http://schemas.openxmlformats.org/spreadsheetml/2006/main" count="120" uniqueCount="113">
  <si>
    <t>Kod teryt.</t>
  </si>
  <si>
    <t>Nazwa jednostki</t>
  </si>
  <si>
    <t>Liczba mieszkań-ców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</si>
  <si>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</si>
  <si>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</si>
  <si>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</si>
  <si>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</si>
  <si>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</si>
  <si>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</si>
  <si>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</si>
  <si>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</si>
  <si>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</si>
  <si>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</si>
  <si>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</si>
  <si>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</si>
  <si>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</si>
  <si>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</si>
  <si>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</si>
  <si>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</si>
  <si>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</si>
  <si>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</si>
  <si>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</si>
  <si>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</si>
  <si>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</si>
  <si>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</si>
  <si>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</si>
  <si>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</si>
  <si>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</si>
  <si>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</si>
  <si>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</si>
  <si>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</si>
  <si>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</si>
  <si>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</si>
  <si>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</si>
  <si>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</si>
  <si>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</si>
  <si>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</si>
  <si>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</si>
  <si>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</si>
  <si>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</si>
  <si>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</si>
  <si>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</si>
  <si>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</si>
  <si>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</si>
  <si>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</si>
  <si>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</si>
  <si>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</si>
  <si>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</si>
  <si>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</si>
  <si>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</si>
  <si>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</si>
  <si>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</si>
  <si>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</si>
  <si>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</si>
  <si>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</si>
  <si>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</si>
  <si>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</si>
  <si>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</si>
  <si>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</si>
  <si>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</si>
  <si>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</si>
  <si>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</si>
  <si>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</si>
  <si>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</si>
  <si>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</si>
  <si>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</si>
  <si>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</si>
  <si>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</si>
  <si>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</si>
  <si>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</si>
  <si>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</si>
  <si>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</si>
  <si>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</si>
  <si>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</si>
  <si>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</si>
  <si>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</si>
  <si>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</si>
  <si>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</si>
  <si>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</si>
  <si>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</si>
  <si>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</si>
  <si>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</si>
  <si>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</si>
  <si>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</si>
  <si>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</si>
  <si>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</si>
  <si>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</si>
  <si>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</si>
  <si>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</si>
  <si>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</si>
  <si>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</si>
  <si>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</si>
  <si>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</si>
  <si>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</si>
  <si>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</si>
  <si>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</si>
  <si>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</si>
  <si>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</si>
  <si>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</si>
  <si>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</si>
  <si>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</si>
  <si>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</si>
  <si>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</si>
  <si>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</si>
  <si>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</si>
  <si>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</si>
  <si>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</si>
  <si>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</si>
  <si>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</si>
  <si>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*) rozporządzenia Ministra Spraw Wewnętrznych i Administracji z dnia 11 marca 2004 w sprawie rejestru wyborców .... (Dz. U. Nr 42, poz. 388)</t>
  </si>
  <si>
    <t>Krajowe Biuro Wyborcze - Delegatura w Krośnie - stan rejestru wyborców na 31 grudnia 2009 r.</t>
  </si>
  <si>
    <t>180710</t>
  </si>
  <si>
    <t>gm. Jaśliska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</si>
</sst>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0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2" borderId="1" xfId="17" applyFont="1" applyBorder="1" applyAlignment="1" applyProtection="1">
      <alignment horizontal="center" vertical="center"/>
      <protection/>
    </xf>
    <xf numFmtId="0" fontId="6" fillId="2" borderId="1" xfId="17" applyFont="1" applyBorder="1" applyAlignment="1" applyProtection="1">
      <alignment horizontal="center" vertical="center" wrapText="1"/>
      <protection/>
    </xf>
    <xf numFmtId="0" fontId="6" fillId="3" borderId="1" xfId="17" applyFont="1" applyBorder="1" applyAlignment="1" applyProtection="1">
      <alignment horizontal="center" vertical="center" wrapText="1"/>
      <protection/>
    </xf>
    <xf numFmtId="0" fontId="6" fillId="3" borderId="2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0" xfId="17" applyFont="1" applyAlignment="1">
      <alignment horizontal="center"/>
      <protection/>
    </xf>
    <xf numFmtId="0" fontId="8" fillId="0" borderId="0" xfId="17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17" applyFont="1" applyBorder="1" applyAlignment="1" applyProtection="1">
      <alignment horizontal="center" vertical="center"/>
      <protection/>
    </xf>
    <xf numFmtId="0" fontId="5" fillId="3" borderId="3" xfId="17" applyFont="1" applyBorder="1" applyAlignment="1" applyProtection="1">
      <alignment horizontal="center" vertical="center" wrapText="1"/>
      <protection/>
    </xf>
    <xf numFmtId="0" fontId="5" fillId="3" borderId="4" xfId="17" applyFont="1" applyBorder="1" applyAlignment="1" applyProtection="1">
      <alignment horizontal="center" vertical="center" wrapText="1"/>
      <protection/>
    </xf>
    <xf numFmtId="0" fontId="5" fillId="3" borderId="1" xfId="17" applyFont="1" applyBorder="1" applyAlignment="1" applyProtection="1">
      <alignment horizontal="center" vertical="center"/>
      <protection/>
    </xf>
    <xf numFmtId="0" fontId="5" fillId="3" borderId="2" xfId="17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17" applyFont="1" applyBorder="1" applyAlignment="1" applyProtection="1">
      <alignment horizontal="center" vertical="center" wrapText="1"/>
      <protection/>
    </xf>
    <xf numFmtId="0" fontId="3" fillId="0" borderId="7" xfId="17" applyFont="1" applyBorder="1" applyAlignment="1" applyProtection="1">
      <alignment horizontal="center" vertical="center" wrapText="1"/>
      <protection/>
    </xf>
    <xf numFmtId="0" fontId="5" fillId="0" borderId="8" xfId="17" applyFont="1" applyBorder="1" applyAlignment="1" applyProtection="1">
      <alignment horizontal="center" vertical="center" wrapText="1"/>
      <protection/>
    </xf>
    <xf numFmtId="0" fontId="5" fillId="0" borderId="9" xfId="17" applyFont="1" applyBorder="1" applyAlignment="1" applyProtection="1">
      <alignment horizontal="center" vertical="center" wrapText="1"/>
      <protection/>
    </xf>
    <xf numFmtId="0" fontId="5" fillId="0" borderId="10" xfId="17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horizontal="center" vertical="center" wrapText="1"/>
      <protection/>
    </xf>
    <xf numFmtId="0" fontId="5" fillId="0" borderId="1" xfId="17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horizontal="center" vertical="center"/>
      <protection/>
    </xf>
    <xf numFmtId="0" fontId="5" fillId="0" borderId="12" xfId="17" applyFont="1" applyBorder="1" applyAlignment="1" applyProtection="1">
      <alignment horizontal="center" vertical="center"/>
      <protection/>
    </xf>
    <xf numFmtId="0" fontId="5" fillId="0" borderId="1" xfId="17" applyFont="1" applyBorder="1" applyAlignment="1" applyProtection="1">
      <alignment horizontal="center" vertical="center"/>
      <protection/>
    </xf>
    <xf numFmtId="0" fontId="5" fillId="4" borderId="1" xfId="17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9">
      <selection activeCell="C56" sqref="C56"/>
    </sheetView>
  </sheetViews>
  <sheetFormatPr defaultColWidth="9.00390625" defaultRowHeight="12.75"/>
  <cols>
    <col min="1" max="1" width="9.125" style="11" customWidth="1"/>
    <col min="2" max="2" width="18.875" style="12" customWidth="1"/>
    <col min="3" max="3" width="7.25390625" style="11" customWidth="1"/>
    <col min="4" max="4" width="7.125" style="11" customWidth="1"/>
    <col min="5" max="5" width="8.25390625" style="11" customWidth="1"/>
    <col min="6" max="6" width="8.125" style="11" customWidth="1"/>
    <col min="7" max="7" width="5.75390625" style="11" customWidth="1"/>
    <col min="8" max="8" width="6.375" style="11" customWidth="1"/>
    <col min="9" max="9" width="6.125" style="11" customWidth="1"/>
    <col min="10" max="10" width="6.625" style="11" customWidth="1"/>
    <col min="11" max="11" width="7.125" style="11" customWidth="1"/>
    <col min="12" max="12" width="6.00390625" style="11" customWidth="1"/>
    <col min="13" max="13" width="6.625" style="11" customWidth="1"/>
    <col min="14" max="14" width="6.875" style="11" customWidth="1"/>
    <col min="15" max="16" width="7.375" style="11" customWidth="1"/>
    <col min="17" max="17" width="6.75390625" style="11" customWidth="1"/>
    <col min="18" max="18" width="7.375" style="11" customWidth="1"/>
    <col min="19" max="19" width="7.125" style="11" customWidth="1"/>
    <col min="20" max="20" width="8.375" style="11" customWidth="1"/>
    <col min="21" max="16384" width="9.125" style="1" customWidth="1"/>
  </cols>
  <sheetData>
    <row r="1" spans="1:20" ht="12.75">
      <c r="A1" s="23" t="s">
        <v>110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24.75" customHeight="1">
      <c r="A3" s="25" t="s">
        <v>0</v>
      </c>
      <c r="B3" s="27" t="s">
        <v>1</v>
      </c>
      <c r="C3" s="30" t="s">
        <v>2</v>
      </c>
      <c r="D3" s="30" t="s">
        <v>3</v>
      </c>
      <c r="E3" s="30"/>
      <c r="F3" s="30"/>
      <c r="G3" s="30"/>
      <c r="H3" s="32" t="s">
        <v>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ht="12.75">
      <c r="A4" s="26"/>
      <c r="B4" s="28"/>
      <c r="C4" s="31"/>
      <c r="D4" s="34" t="s">
        <v>5</v>
      </c>
      <c r="E4" s="31" t="s">
        <v>6</v>
      </c>
      <c r="F4" s="31" t="s">
        <v>7</v>
      </c>
      <c r="G4" s="35" t="s">
        <v>8</v>
      </c>
      <c r="H4" s="18" t="s">
        <v>9</v>
      </c>
      <c r="I4" s="18"/>
      <c r="J4" s="18"/>
      <c r="K4" s="18"/>
      <c r="L4" s="19" t="s">
        <v>10</v>
      </c>
      <c r="M4" s="21" t="s">
        <v>11</v>
      </c>
      <c r="N4" s="21"/>
      <c r="O4" s="21"/>
      <c r="P4" s="21"/>
      <c r="Q4" s="21" t="s">
        <v>12</v>
      </c>
      <c r="R4" s="21"/>
      <c r="S4" s="21"/>
      <c r="T4" s="22"/>
    </row>
    <row r="5" spans="1:20" ht="84.75" customHeight="1">
      <c r="A5" s="26"/>
      <c r="B5" s="29"/>
      <c r="C5" s="31"/>
      <c r="D5" s="34"/>
      <c r="E5" s="31"/>
      <c r="F5" s="31"/>
      <c r="G5" s="35"/>
      <c r="H5" s="2" t="s">
        <v>5</v>
      </c>
      <c r="I5" s="3" t="s">
        <v>13</v>
      </c>
      <c r="J5" s="3" t="s">
        <v>14</v>
      </c>
      <c r="K5" s="3" t="s">
        <v>15</v>
      </c>
      <c r="L5" s="20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8" customFormat="1" ht="15.75" customHeight="1">
      <c r="A6" s="6">
        <v>180100</v>
      </c>
      <c r="B6" s="7" t="s">
        <v>19</v>
      </c>
      <c r="C6" s="6">
        <f>SUM(C7:C9)</f>
        <v>22806</v>
      </c>
      <c r="D6" s="6">
        <f aca="true" t="shared" si="0" ref="D6:T6">SUM(D7:D9)</f>
        <v>18019</v>
      </c>
      <c r="E6" s="6">
        <f t="shared" si="0"/>
        <v>17922</v>
      </c>
      <c r="F6" s="6">
        <f t="shared" si="0"/>
        <v>97</v>
      </c>
      <c r="G6" s="6">
        <f t="shared" si="0"/>
        <v>0</v>
      </c>
      <c r="H6" s="6">
        <f t="shared" si="0"/>
        <v>97</v>
      </c>
      <c r="I6" s="6">
        <f t="shared" si="0"/>
        <v>86</v>
      </c>
      <c r="J6" s="6">
        <f t="shared" si="0"/>
        <v>2</v>
      </c>
      <c r="K6" s="6">
        <f t="shared" si="0"/>
        <v>9</v>
      </c>
      <c r="L6" s="6">
        <f t="shared" si="0"/>
        <v>117</v>
      </c>
      <c r="M6" s="6">
        <f t="shared" si="0"/>
        <v>117</v>
      </c>
      <c r="N6" s="6">
        <f t="shared" si="0"/>
        <v>62</v>
      </c>
      <c r="O6" s="6">
        <f t="shared" si="0"/>
        <v>46</v>
      </c>
      <c r="P6" s="6">
        <f t="shared" si="0"/>
        <v>9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</row>
    <row r="7" spans="1:20" ht="12.75">
      <c r="A7" s="11" t="s">
        <v>20</v>
      </c>
      <c r="B7" s="1" t="s">
        <v>21</v>
      </c>
      <c r="C7" s="15">
        <v>2434</v>
      </c>
      <c r="D7" s="15">
        <v>1896</v>
      </c>
      <c r="E7" s="15">
        <v>1872</v>
      </c>
      <c r="F7" s="15">
        <v>24</v>
      </c>
      <c r="G7" s="15">
        <v>0</v>
      </c>
      <c r="H7" s="15">
        <v>24</v>
      </c>
      <c r="I7" s="15">
        <v>23</v>
      </c>
      <c r="J7" s="15">
        <v>0</v>
      </c>
      <c r="K7" s="15">
        <v>1</v>
      </c>
      <c r="L7" s="15">
        <v>16</v>
      </c>
      <c r="M7" s="15">
        <v>16</v>
      </c>
      <c r="N7" s="15">
        <v>4</v>
      </c>
      <c r="O7" s="15">
        <v>11</v>
      </c>
      <c r="P7" s="15">
        <v>1</v>
      </c>
      <c r="Q7" s="15">
        <v>0</v>
      </c>
      <c r="R7" s="15">
        <v>0</v>
      </c>
      <c r="S7" s="15">
        <v>0</v>
      </c>
      <c r="T7" s="15">
        <v>0</v>
      </c>
    </row>
    <row r="8" spans="1:20" ht="12.75">
      <c r="A8" s="11" t="s">
        <v>22</v>
      </c>
      <c r="B8" s="1" t="s">
        <v>23</v>
      </c>
      <c r="C8" s="15">
        <v>2193</v>
      </c>
      <c r="D8" s="15">
        <v>1746</v>
      </c>
      <c r="E8" s="15">
        <v>1724</v>
      </c>
      <c r="F8" s="15">
        <v>22</v>
      </c>
      <c r="G8" s="15">
        <v>0</v>
      </c>
      <c r="H8" s="15">
        <v>22</v>
      </c>
      <c r="I8" s="15">
        <v>18</v>
      </c>
      <c r="J8" s="15">
        <v>1</v>
      </c>
      <c r="K8" s="15">
        <v>3</v>
      </c>
      <c r="L8" s="15">
        <v>10</v>
      </c>
      <c r="M8" s="15">
        <v>10</v>
      </c>
      <c r="N8" s="15">
        <v>0</v>
      </c>
      <c r="O8" s="15">
        <v>7</v>
      </c>
      <c r="P8" s="15">
        <v>3</v>
      </c>
      <c r="Q8" s="15">
        <v>0</v>
      </c>
      <c r="R8" s="15">
        <v>0</v>
      </c>
      <c r="S8" s="15">
        <v>0</v>
      </c>
      <c r="T8" s="15">
        <v>0</v>
      </c>
    </row>
    <row r="9" spans="1:20" ht="12.75">
      <c r="A9" s="11" t="s">
        <v>24</v>
      </c>
      <c r="B9" s="1" t="s">
        <v>25</v>
      </c>
      <c r="C9" s="15">
        <v>18179</v>
      </c>
      <c r="D9" s="15">
        <v>14377</v>
      </c>
      <c r="E9" s="15">
        <v>14326</v>
      </c>
      <c r="F9" s="15">
        <v>51</v>
      </c>
      <c r="G9" s="15">
        <v>0</v>
      </c>
      <c r="H9" s="15">
        <v>51</v>
      </c>
      <c r="I9" s="15">
        <v>45</v>
      </c>
      <c r="J9" s="15">
        <v>1</v>
      </c>
      <c r="K9" s="15">
        <v>5</v>
      </c>
      <c r="L9" s="15">
        <v>91</v>
      </c>
      <c r="M9" s="15">
        <v>91</v>
      </c>
      <c r="N9" s="15">
        <v>58</v>
      </c>
      <c r="O9" s="15">
        <v>28</v>
      </c>
      <c r="P9" s="15">
        <v>5</v>
      </c>
      <c r="Q9" s="15">
        <v>0</v>
      </c>
      <c r="R9" s="15">
        <v>0</v>
      </c>
      <c r="S9" s="15">
        <v>0</v>
      </c>
      <c r="T9" s="15">
        <v>0</v>
      </c>
    </row>
    <row r="10" spans="1:20" s="8" customFormat="1" ht="12.75">
      <c r="A10" s="9">
        <v>180200</v>
      </c>
      <c r="B10" s="10" t="s">
        <v>26</v>
      </c>
      <c r="C10" s="9">
        <f>SUM(C11:C16)</f>
        <v>67366</v>
      </c>
      <c r="D10" s="9">
        <f aca="true" t="shared" si="1" ref="D10:T10">SUM(D11:D16)</f>
        <v>52195</v>
      </c>
      <c r="E10" s="9">
        <f t="shared" si="1"/>
        <v>52101</v>
      </c>
      <c r="F10" s="9">
        <f t="shared" si="1"/>
        <v>94</v>
      </c>
      <c r="G10" s="9">
        <f t="shared" si="1"/>
        <v>0</v>
      </c>
      <c r="H10" s="9">
        <f t="shared" si="1"/>
        <v>94</v>
      </c>
      <c r="I10" s="9">
        <f t="shared" si="1"/>
        <v>93</v>
      </c>
      <c r="J10" s="9">
        <f t="shared" si="1"/>
        <v>1</v>
      </c>
      <c r="K10" s="9">
        <f t="shared" si="1"/>
        <v>0</v>
      </c>
      <c r="L10" s="9">
        <f t="shared" si="1"/>
        <v>252</v>
      </c>
      <c r="M10" s="9">
        <f t="shared" si="1"/>
        <v>252</v>
      </c>
      <c r="N10" s="9">
        <f t="shared" si="1"/>
        <v>145</v>
      </c>
      <c r="O10" s="9">
        <f t="shared" si="1"/>
        <v>107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</row>
    <row r="11" spans="1:20" ht="12.75">
      <c r="A11" s="11" t="s">
        <v>27</v>
      </c>
      <c r="B11" s="1" t="s">
        <v>28</v>
      </c>
      <c r="C11" s="15">
        <v>26910</v>
      </c>
      <c r="D11" s="15">
        <v>20872</v>
      </c>
      <c r="E11" s="15">
        <v>20851</v>
      </c>
      <c r="F11" s="15">
        <v>21</v>
      </c>
      <c r="G11" s="15">
        <v>0</v>
      </c>
      <c r="H11" s="15">
        <v>21</v>
      </c>
      <c r="I11" s="15">
        <v>21</v>
      </c>
      <c r="J11" s="15">
        <v>0</v>
      </c>
      <c r="K11" s="15">
        <v>0</v>
      </c>
      <c r="L11" s="15">
        <v>115</v>
      </c>
      <c r="M11" s="15">
        <v>115</v>
      </c>
      <c r="N11" s="15">
        <v>69</v>
      </c>
      <c r="O11" s="15">
        <v>46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ht="12.75">
      <c r="A12" s="11" t="s">
        <v>29</v>
      </c>
      <c r="B12" s="1" t="s">
        <v>30</v>
      </c>
      <c r="C12" s="15">
        <v>6228</v>
      </c>
      <c r="D12" s="15">
        <v>4787</v>
      </c>
      <c r="E12" s="15">
        <v>4769</v>
      </c>
      <c r="F12" s="15">
        <v>18</v>
      </c>
      <c r="G12" s="15">
        <v>0</v>
      </c>
      <c r="H12" s="15">
        <v>18</v>
      </c>
      <c r="I12" s="15">
        <v>18</v>
      </c>
      <c r="J12" s="15">
        <v>0</v>
      </c>
      <c r="K12" s="15">
        <v>0</v>
      </c>
      <c r="L12" s="15">
        <v>21</v>
      </c>
      <c r="M12" s="15">
        <v>21</v>
      </c>
      <c r="N12" s="15">
        <v>7</v>
      </c>
      <c r="O12" s="15">
        <v>14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ht="12.75">
      <c r="A13" s="11" t="s">
        <v>31</v>
      </c>
      <c r="B13" s="1" t="s">
        <v>32</v>
      </c>
      <c r="C13" s="15">
        <v>8485</v>
      </c>
      <c r="D13" s="15">
        <v>6539</v>
      </c>
      <c r="E13" s="15">
        <v>6537</v>
      </c>
      <c r="F13" s="15">
        <v>2</v>
      </c>
      <c r="G13" s="15">
        <v>0</v>
      </c>
      <c r="H13" s="15">
        <v>2</v>
      </c>
      <c r="I13" s="15">
        <v>2</v>
      </c>
      <c r="J13" s="15">
        <v>0</v>
      </c>
      <c r="K13" s="15">
        <v>0</v>
      </c>
      <c r="L13" s="15">
        <v>34</v>
      </c>
      <c r="M13" s="15">
        <v>34</v>
      </c>
      <c r="N13" s="15">
        <v>25</v>
      </c>
      <c r="O13" s="15">
        <v>9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12.75">
      <c r="A14" s="11" t="s">
        <v>33</v>
      </c>
      <c r="B14" s="1" t="s">
        <v>34</v>
      </c>
      <c r="C14" s="15">
        <v>9432</v>
      </c>
      <c r="D14" s="15">
        <v>7370</v>
      </c>
      <c r="E14" s="15">
        <v>7357</v>
      </c>
      <c r="F14" s="15">
        <v>13</v>
      </c>
      <c r="G14" s="15">
        <v>0</v>
      </c>
      <c r="H14" s="15">
        <v>13</v>
      </c>
      <c r="I14" s="15">
        <v>12</v>
      </c>
      <c r="J14" s="15">
        <v>1</v>
      </c>
      <c r="K14" s="15">
        <v>0</v>
      </c>
      <c r="L14" s="15">
        <v>18</v>
      </c>
      <c r="M14" s="15">
        <v>18</v>
      </c>
      <c r="N14" s="15">
        <v>11</v>
      </c>
      <c r="O14" s="15">
        <v>7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12.75">
      <c r="A15" s="11" t="s">
        <v>35</v>
      </c>
      <c r="B15" s="1" t="s">
        <v>36</v>
      </c>
      <c r="C15" s="15">
        <v>7602</v>
      </c>
      <c r="D15" s="15">
        <v>5744</v>
      </c>
      <c r="E15" s="15">
        <v>5718</v>
      </c>
      <c r="F15" s="15">
        <v>26</v>
      </c>
      <c r="G15" s="15">
        <v>0</v>
      </c>
      <c r="H15" s="15">
        <v>26</v>
      </c>
      <c r="I15" s="15">
        <v>26</v>
      </c>
      <c r="J15" s="15">
        <v>0</v>
      </c>
      <c r="K15" s="15">
        <v>0</v>
      </c>
      <c r="L15" s="15">
        <v>24</v>
      </c>
      <c r="M15" s="15">
        <v>24</v>
      </c>
      <c r="N15" s="15">
        <v>14</v>
      </c>
      <c r="O15" s="15">
        <v>10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ht="12.75">
      <c r="A16" s="11" t="s">
        <v>37</v>
      </c>
      <c r="B16" s="1" t="s">
        <v>38</v>
      </c>
      <c r="C16" s="15">
        <v>8709</v>
      </c>
      <c r="D16" s="15">
        <v>6883</v>
      </c>
      <c r="E16" s="15">
        <v>6869</v>
      </c>
      <c r="F16" s="15">
        <v>14</v>
      </c>
      <c r="G16" s="15">
        <v>0</v>
      </c>
      <c r="H16" s="15">
        <v>14</v>
      </c>
      <c r="I16" s="15">
        <v>14</v>
      </c>
      <c r="J16" s="15">
        <v>0</v>
      </c>
      <c r="K16" s="15">
        <v>0</v>
      </c>
      <c r="L16" s="15">
        <v>40</v>
      </c>
      <c r="M16" s="15">
        <v>40</v>
      </c>
      <c r="N16" s="15">
        <v>19</v>
      </c>
      <c r="O16" s="15">
        <v>21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s="8" customFormat="1" ht="12.75">
      <c r="A17" s="9">
        <v>180500</v>
      </c>
      <c r="B17" s="10" t="s">
        <v>39</v>
      </c>
      <c r="C17" s="9">
        <f>SUM(C18:C27)</f>
        <v>116890</v>
      </c>
      <c r="D17" s="9">
        <f aca="true" t="shared" si="2" ref="D17:T17">SUM(D18:D27)</f>
        <v>92752</v>
      </c>
      <c r="E17" s="9">
        <f t="shared" si="2"/>
        <v>92604</v>
      </c>
      <c r="F17" s="9">
        <f t="shared" si="2"/>
        <v>148</v>
      </c>
      <c r="G17" s="9">
        <f t="shared" si="2"/>
        <v>0</v>
      </c>
      <c r="H17" s="9">
        <f t="shared" si="2"/>
        <v>148</v>
      </c>
      <c r="I17" s="9">
        <f t="shared" si="2"/>
        <v>123</v>
      </c>
      <c r="J17" s="9">
        <f t="shared" si="2"/>
        <v>16</v>
      </c>
      <c r="K17" s="9">
        <f t="shared" si="2"/>
        <v>9</v>
      </c>
      <c r="L17" s="9">
        <f t="shared" si="2"/>
        <v>423</v>
      </c>
      <c r="M17" s="9">
        <f t="shared" si="2"/>
        <v>423</v>
      </c>
      <c r="N17" s="9">
        <f t="shared" si="2"/>
        <v>259</v>
      </c>
      <c r="O17" s="9">
        <f t="shared" si="2"/>
        <v>155</v>
      </c>
      <c r="P17" s="9">
        <f t="shared" si="2"/>
        <v>9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</row>
    <row r="18" spans="1:20" ht="12.75">
      <c r="A18" s="11" t="s">
        <v>40</v>
      </c>
      <c r="B18" s="1" t="s">
        <v>41</v>
      </c>
      <c r="C18" s="15">
        <v>37533</v>
      </c>
      <c r="D18" s="15">
        <v>30838</v>
      </c>
      <c r="E18" s="15">
        <v>30785</v>
      </c>
      <c r="F18" s="15">
        <v>53</v>
      </c>
      <c r="G18" s="15">
        <v>0</v>
      </c>
      <c r="H18" s="15">
        <v>53</v>
      </c>
      <c r="I18" s="15">
        <v>33</v>
      </c>
      <c r="J18" s="15">
        <v>14</v>
      </c>
      <c r="K18" s="15">
        <v>6</v>
      </c>
      <c r="L18" s="15">
        <v>138</v>
      </c>
      <c r="M18" s="15">
        <v>138</v>
      </c>
      <c r="N18" s="15">
        <v>58</v>
      </c>
      <c r="O18" s="15">
        <v>74</v>
      </c>
      <c r="P18" s="15">
        <v>6</v>
      </c>
      <c r="Q18" s="15">
        <v>0</v>
      </c>
      <c r="R18" s="15">
        <v>0</v>
      </c>
      <c r="S18" s="15">
        <v>0</v>
      </c>
      <c r="T18" s="15">
        <v>0</v>
      </c>
    </row>
    <row r="19" spans="1:20" ht="12.75">
      <c r="A19" s="11" t="s">
        <v>42</v>
      </c>
      <c r="B19" s="1" t="s">
        <v>43</v>
      </c>
      <c r="C19" s="15">
        <v>6462</v>
      </c>
      <c r="D19" s="15">
        <v>4782</v>
      </c>
      <c r="E19" s="15">
        <v>4777</v>
      </c>
      <c r="F19" s="15">
        <v>5</v>
      </c>
      <c r="G19" s="15">
        <v>0</v>
      </c>
      <c r="H19" s="15">
        <v>5</v>
      </c>
      <c r="I19" s="15">
        <v>5</v>
      </c>
      <c r="J19" s="15">
        <v>0</v>
      </c>
      <c r="K19" s="15">
        <v>0</v>
      </c>
      <c r="L19" s="15">
        <v>11</v>
      </c>
      <c r="M19" s="15">
        <v>11</v>
      </c>
      <c r="N19" s="15">
        <v>3</v>
      </c>
      <c r="O19" s="15">
        <v>8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12.75">
      <c r="A20" s="11" t="s">
        <v>44</v>
      </c>
      <c r="B20" s="1" t="s">
        <v>45</v>
      </c>
      <c r="C20" s="15">
        <v>8606</v>
      </c>
      <c r="D20" s="15">
        <v>6688</v>
      </c>
      <c r="E20" s="15">
        <v>6665</v>
      </c>
      <c r="F20" s="15">
        <v>23</v>
      </c>
      <c r="G20" s="15">
        <v>0</v>
      </c>
      <c r="H20" s="15">
        <v>23</v>
      </c>
      <c r="I20" s="15">
        <v>23</v>
      </c>
      <c r="J20" s="15">
        <v>0</v>
      </c>
      <c r="K20" s="15">
        <v>0</v>
      </c>
      <c r="L20" s="15">
        <v>120</v>
      </c>
      <c r="M20" s="15">
        <v>120</v>
      </c>
      <c r="N20" s="15">
        <v>106</v>
      </c>
      <c r="O20" s="15">
        <v>14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ht="12.75">
      <c r="A21" s="11" t="s">
        <v>46</v>
      </c>
      <c r="B21" s="1" t="s">
        <v>47</v>
      </c>
      <c r="C21" s="15">
        <v>16343</v>
      </c>
      <c r="D21" s="15">
        <v>12897</v>
      </c>
      <c r="E21" s="15">
        <v>12891</v>
      </c>
      <c r="F21" s="15">
        <v>6</v>
      </c>
      <c r="G21" s="15">
        <v>0</v>
      </c>
      <c r="H21" s="15">
        <v>6</v>
      </c>
      <c r="I21" s="15">
        <v>6</v>
      </c>
      <c r="J21" s="15">
        <v>0</v>
      </c>
      <c r="K21" s="15">
        <v>0</v>
      </c>
      <c r="L21" s="15">
        <v>49</v>
      </c>
      <c r="M21" s="15">
        <v>49</v>
      </c>
      <c r="N21" s="15">
        <v>29</v>
      </c>
      <c r="O21" s="15">
        <v>20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2.75">
      <c r="A22" s="11" t="s">
        <v>48</v>
      </c>
      <c r="B22" s="1" t="s">
        <v>49</v>
      </c>
      <c r="C22" s="15">
        <v>9069</v>
      </c>
      <c r="D22" s="15">
        <v>6977</v>
      </c>
      <c r="E22" s="15">
        <v>6967</v>
      </c>
      <c r="F22" s="15">
        <v>10</v>
      </c>
      <c r="G22" s="15">
        <v>0</v>
      </c>
      <c r="H22" s="15">
        <v>10</v>
      </c>
      <c r="I22" s="15">
        <v>10</v>
      </c>
      <c r="J22" s="15">
        <v>0</v>
      </c>
      <c r="K22" s="15">
        <v>0</v>
      </c>
      <c r="L22" s="15">
        <v>12</v>
      </c>
      <c r="M22" s="15">
        <v>12</v>
      </c>
      <c r="N22" s="15">
        <v>6</v>
      </c>
      <c r="O22" s="15">
        <v>6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12.75">
      <c r="A23" s="11" t="s">
        <v>50</v>
      </c>
      <c r="B23" s="1" t="s">
        <v>51</v>
      </c>
      <c r="C23" s="15">
        <v>2072</v>
      </c>
      <c r="D23" s="15">
        <v>1635</v>
      </c>
      <c r="E23" s="15">
        <v>1630</v>
      </c>
      <c r="F23" s="15">
        <v>5</v>
      </c>
      <c r="G23" s="15">
        <v>0</v>
      </c>
      <c r="H23" s="15">
        <v>5</v>
      </c>
      <c r="I23" s="15">
        <v>5</v>
      </c>
      <c r="J23" s="15">
        <v>0</v>
      </c>
      <c r="K23" s="15">
        <v>0</v>
      </c>
      <c r="L23" s="15">
        <v>2</v>
      </c>
      <c r="M23" s="15">
        <v>2</v>
      </c>
      <c r="N23" s="15">
        <v>0</v>
      </c>
      <c r="O23" s="15">
        <v>2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2.75">
      <c r="A24" s="11" t="s">
        <v>52</v>
      </c>
      <c r="B24" s="1" t="s">
        <v>53</v>
      </c>
      <c r="C24" s="15">
        <v>9499</v>
      </c>
      <c r="D24" s="15">
        <v>7506</v>
      </c>
      <c r="E24" s="15">
        <v>7486</v>
      </c>
      <c r="F24" s="15">
        <v>20</v>
      </c>
      <c r="G24" s="15">
        <v>0</v>
      </c>
      <c r="H24" s="15">
        <v>20</v>
      </c>
      <c r="I24" s="15">
        <v>15</v>
      </c>
      <c r="J24" s="15">
        <v>2</v>
      </c>
      <c r="K24" s="15">
        <v>3</v>
      </c>
      <c r="L24" s="15">
        <v>26</v>
      </c>
      <c r="M24" s="15">
        <v>26</v>
      </c>
      <c r="N24" s="15">
        <v>14</v>
      </c>
      <c r="O24" s="15">
        <v>9</v>
      </c>
      <c r="P24" s="15">
        <v>3</v>
      </c>
      <c r="Q24" s="15">
        <v>0</v>
      </c>
      <c r="R24" s="15">
        <v>0</v>
      </c>
      <c r="S24" s="15">
        <v>0</v>
      </c>
      <c r="T24" s="15">
        <v>0</v>
      </c>
    </row>
    <row r="25" spans="1:20" ht="12.75">
      <c r="A25" s="11" t="s">
        <v>54</v>
      </c>
      <c r="B25" s="1" t="s">
        <v>55</v>
      </c>
      <c r="C25" s="15">
        <v>5394</v>
      </c>
      <c r="D25" s="15">
        <v>4216</v>
      </c>
      <c r="E25" s="15">
        <v>4212</v>
      </c>
      <c r="F25" s="15">
        <v>4</v>
      </c>
      <c r="G25" s="15">
        <v>0</v>
      </c>
      <c r="H25" s="15">
        <v>4</v>
      </c>
      <c r="I25" s="15">
        <v>4</v>
      </c>
      <c r="J25" s="15">
        <v>0</v>
      </c>
      <c r="K25" s="15">
        <v>0</v>
      </c>
      <c r="L25" s="15">
        <v>16</v>
      </c>
      <c r="M25" s="15">
        <v>16</v>
      </c>
      <c r="N25" s="15">
        <v>11</v>
      </c>
      <c r="O25" s="1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ht="12.75">
      <c r="A26" s="11" t="s">
        <v>56</v>
      </c>
      <c r="B26" s="1" t="s">
        <v>57</v>
      </c>
      <c r="C26" s="15">
        <v>12621</v>
      </c>
      <c r="D26" s="15">
        <v>9887</v>
      </c>
      <c r="E26" s="15">
        <v>9878</v>
      </c>
      <c r="F26" s="15">
        <v>9</v>
      </c>
      <c r="G26" s="15">
        <v>0</v>
      </c>
      <c r="H26" s="15">
        <v>9</v>
      </c>
      <c r="I26" s="15">
        <v>9</v>
      </c>
      <c r="J26" s="15">
        <v>0</v>
      </c>
      <c r="K26" s="15">
        <v>0</v>
      </c>
      <c r="L26" s="15">
        <v>32</v>
      </c>
      <c r="M26" s="15">
        <v>32</v>
      </c>
      <c r="N26" s="15">
        <v>19</v>
      </c>
      <c r="O26" s="15">
        <v>13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 ht="12.75">
      <c r="A27" s="11" t="s">
        <v>58</v>
      </c>
      <c r="B27" s="1" t="s">
        <v>59</v>
      </c>
      <c r="C27" s="15">
        <v>9291</v>
      </c>
      <c r="D27" s="15">
        <v>7326</v>
      </c>
      <c r="E27" s="15">
        <v>7313</v>
      </c>
      <c r="F27" s="15">
        <v>13</v>
      </c>
      <c r="G27" s="15">
        <v>0</v>
      </c>
      <c r="H27" s="15">
        <v>13</v>
      </c>
      <c r="I27" s="15">
        <v>13</v>
      </c>
      <c r="J27" s="15">
        <v>0</v>
      </c>
      <c r="K27" s="15">
        <v>0</v>
      </c>
      <c r="L27" s="15">
        <v>17</v>
      </c>
      <c r="M27" s="15">
        <v>17</v>
      </c>
      <c r="N27" s="15">
        <v>13</v>
      </c>
      <c r="O27" s="15">
        <v>4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</row>
    <row r="28" spans="1:20" s="8" customFormat="1" ht="12.75">
      <c r="A28" s="9">
        <v>180700</v>
      </c>
      <c r="B28" s="10" t="s">
        <v>60</v>
      </c>
      <c r="C28" s="9">
        <f>SUM(C29:C38)</f>
        <v>112038</v>
      </c>
      <c r="D28" s="9">
        <f aca="true" t="shared" si="3" ref="D28:T28">SUM(D29:D38)</f>
        <v>88021</v>
      </c>
      <c r="E28" s="9">
        <f t="shared" si="3"/>
        <v>87856</v>
      </c>
      <c r="F28" s="9">
        <f t="shared" si="3"/>
        <v>165</v>
      </c>
      <c r="G28" s="9">
        <f t="shared" si="3"/>
        <v>0</v>
      </c>
      <c r="H28" s="9">
        <f t="shared" si="3"/>
        <v>165</v>
      </c>
      <c r="I28" s="9">
        <f t="shared" si="3"/>
        <v>157</v>
      </c>
      <c r="J28" s="9">
        <f t="shared" si="3"/>
        <v>3</v>
      </c>
      <c r="K28" s="9">
        <f t="shared" si="3"/>
        <v>5</v>
      </c>
      <c r="L28" s="9">
        <f t="shared" si="3"/>
        <v>330</v>
      </c>
      <c r="M28" s="9">
        <f t="shared" si="3"/>
        <v>330</v>
      </c>
      <c r="N28" s="9">
        <f t="shared" si="3"/>
        <v>182</v>
      </c>
      <c r="O28" s="9">
        <f t="shared" si="3"/>
        <v>143</v>
      </c>
      <c r="P28" s="9">
        <f t="shared" si="3"/>
        <v>5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1" ht="12.75">
      <c r="A29" s="11" t="s">
        <v>61</v>
      </c>
      <c r="B29" s="1" t="s">
        <v>62</v>
      </c>
      <c r="C29" s="15">
        <v>13475</v>
      </c>
      <c r="D29" s="15">
        <v>10435</v>
      </c>
      <c r="E29" s="15">
        <v>10426</v>
      </c>
      <c r="F29" s="15">
        <v>9</v>
      </c>
      <c r="G29" s="15">
        <v>0</v>
      </c>
      <c r="H29" s="15">
        <v>9</v>
      </c>
      <c r="I29" s="15">
        <v>9</v>
      </c>
      <c r="J29" s="15">
        <v>0</v>
      </c>
      <c r="K29" s="15">
        <v>0</v>
      </c>
      <c r="L29" s="15">
        <v>17</v>
      </c>
      <c r="M29" s="15">
        <v>17</v>
      </c>
      <c r="N29" s="15">
        <v>11</v>
      </c>
      <c r="O29" s="15">
        <v>6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1"/>
    </row>
    <row r="30" spans="1:21" ht="12.75">
      <c r="A30" s="11" t="s">
        <v>63</v>
      </c>
      <c r="B30" s="1" t="s">
        <v>64</v>
      </c>
      <c r="C30" s="15">
        <v>14871</v>
      </c>
      <c r="D30" s="15">
        <v>11679</v>
      </c>
      <c r="E30" s="15">
        <v>11656</v>
      </c>
      <c r="F30" s="15">
        <v>23</v>
      </c>
      <c r="G30" s="15">
        <v>0</v>
      </c>
      <c r="H30" s="15">
        <v>23</v>
      </c>
      <c r="I30" s="15">
        <v>21</v>
      </c>
      <c r="J30" s="15">
        <v>0</v>
      </c>
      <c r="K30" s="15">
        <v>2</v>
      </c>
      <c r="L30" s="15">
        <v>44</v>
      </c>
      <c r="M30" s="15">
        <v>44</v>
      </c>
      <c r="N30" s="15">
        <v>26</v>
      </c>
      <c r="O30" s="15">
        <v>16</v>
      </c>
      <c r="P30" s="15">
        <v>2</v>
      </c>
      <c r="Q30" s="15">
        <v>0</v>
      </c>
      <c r="R30" s="15">
        <v>0</v>
      </c>
      <c r="S30" s="15">
        <v>0</v>
      </c>
      <c r="T30" s="15">
        <v>0</v>
      </c>
      <c r="U30" s="11"/>
    </row>
    <row r="31" spans="1:21" ht="12.75">
      <c r="A31" s="11" t="s">
        <v>65</v>
      </c>
      <c r="B31" s="1" t="s">
        <v>66</v>
      </c>
      <c r="C31" s="15">
        <v>10886</v>
      </c>
      <c r="D31" s="15">
        <v>8444</v>
      </c>
      <c r="E31" s="15">
        <v>8412</v>
      </c>
      <c r="F31" s="15">
        <v>32</v>
      </c>
      <c r="G31" s="15">
        <v>0</v>
      </c>
      <c r="H31" s="15">
        <v>32</v>
      </c>
      <c r="I31" s="15">
        <v>29</v>
      </c>
      <c r="J31" s="15">
        <v>0</v>
      </c>
      <c r="K31" s="15">
        <v>3</v>
      </c>
      <c r="L31" s="15">
        <v>72</v>
      </c>
      <c r="M31" s="15">
        <v>72</v>
      </c>
      <c r="N31" s="15">
        <v>54</v>
      </c>
      <c r="O31" s="15">
        <v>15</v>
      </c>
      <c r="P31" s="15">
        <v>3</v>
      </c>
      <c r="Q31" s="15">
        <v>0</v>
      </c>
      <c r="R31" s="15">
        <v>0</v>
      </c>
      <c r="S31" s="15">
        <v>0</v>
      </c>
      <c r="T31" s="15">
        <v>0</v>
      </c>
      <c r="U31" s="11"/>
    </row>
    <row r="32" spans="1:21" ht="12.75">
      <c r="A32" s="11" t="s">
        <v>67</v>
      </c>
      <c r="B32" s="1" t="s">
        <v>68</v>
      </c>
      <c r="C32" s="15">
        <v>15492</v>
      </c>
      <c r="D32" s="15">
        <v>12393</v>
      </c>
      <c r="E32" s="15">
        <v>12388</v>
      </c>
      <c r="F32" s="15">
        <v>5</v>
      </c>
      <c r="G32" s="15">
        <v>0</v>
      </c>
      <c r="H32" s="15">
        <v>5</v>
      </c>
      <c r="I32" s="15">
        <v>4</v>
      </c>
      <c r="J32" s="15">
        <v>1</v>
      </c>
      <c r="K32" s="15">
        <v>0</v>
      </c>
      <c r="L32" s="15">
        <v>28</v>
      </c>
      <c r="M32" s="15">
        <v>28</v>
      </c>
      <c r="N32" s="15">
        <v>14</v>
      </c>
      <c r="O32" s="15">
        <v>14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1"/>
    </row>
    <row r="33" spans="1:21" ht="12.75">
      <c r="A33" s="11" t="s">
        <v>69</v>
      </c>
      <c r="B33" s="1" t="s">
        <v>70</v>
      </c>
      <c r="C33" s="15">
        <v>11077</v>
      </c>
      <c r="D33" s="15">
        <v>8729</v>
      </c>
      <c r="E33" s="15">
        <v>8698</v>
      </c>
      <c r="F33" s="15">
        <v>31</v>
      </c>
      <c r="G33" s="15">
        <v>0</v>
      </c>
      <c r="H33" s="15">
        <v>31</v>
      </c>
      <c r="I33" s="15">
        <v>31</v>
      </c>
      <c r="J33" s="15">
        <v>0</v>
      </c>
      <c r="K33" s="15">
        <v>0</v>
      </c>
      <c r="L33" s="15">
        <v>28</v>
      </c>
      <c r="M33" s="15">
        <v>28</v>
      </c>
      <c r="N33" s="15">
        <v>14</v>
      </c>
      <c r="O33" s="15">
        <v>14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1"/>
    </row>
    <row r="34" spans="1:21" ht="12.75">
      <c r="A34" s="11" t="s">
        <v>71</v>
      </c>
      <c r="B34" s="1" t="s">
        <v>72</v>
      </c>
      <c r="C34" s="15">
        <v>5423</v>
      </c>
      <c r="D34" s="15">
        <v>4132</v>
      </c>
      <c r="E34" s="15">
        <v>4127</v>
      </c>
      <c r="F34" s="15">
        <v>5</v>
      </c>
      <c r="G34" s="15">
        <v>0</v>
      </c>
      <c r="H34" s="15">
        <v>5</v>
      </c>
      <c r="I34" s="15">
        <v>5</v>
      </c>
      <c r="J34" s="15">
        <v>0</v>
      </c>
      <c r="K34" s="15">
        <v>0</v>
      </c>
      <c r="L34" s="15">
        <v>13</v>
      </c>
      <c r="M34" s="15">
        <v>13</v>
      </c>
      <c r="N34" s="15">
        <v>6</v>
      </c>
      <c r="O34" s="15">
        <v>7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1"/>
    </row>
    <row r="35" spans="1:21" ht="12.75">
      <c r="A35" s="11" t="s">
        <v>73</v>
      </c>
      <c r="B35" s="1" t="s">
        <v>74</v>
      </c>
      <c r="C35" s="15">
        <v>13616</v>
      </c>
      <c r="D35" s="15">
        <v>10671</v>
      </c>
      <c r="E35" s="15">
        <v>10630</v>
      </c>
      <c r="F35" s="15">
        <v>41</v>
      </c>
      <c r="G35" s="15">
        <v>0</v>
      </c>
      <c r="H35" s="15">
        <v>41</v>
      </c>
      <c r="I35" s="15">
        <v>39</v>
      </c>
      <c r="J35" s="15">
        <v>2</v>
      </c>
      <c r="K35" s="15">
        <v>0</v>
      </c>
      <c r="L35" s="15">
        <v>55</v>
      </c>
      <c r="M35" s="15">
        <v>55</v>
      </c>
      <c r="N35" s="15">
        <v>19</v>
      </c>
      <c r="O35" s="15">
        <v>36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1"/>
    </row>
    <row r="36" spans="1:21" ht="12.75">
      <c r="A36" s="11" t="s">
        <v>75</v>
      </c>
      <c r="B36" s="1" t="s">
        <v>76</v>
      </c>
      <c r="C36" s="15">
        <v>15916</v>
      </c>
      <c r="D36" s="15">
        <v>12616</v>
      </c>
      <c r="E36" s="15">
        <v>12602</v>
      </c>
      <c r="F36" s="15">
        <v>14</v>
      </c>
      <c r="G36" s="15">
        <v>0</v>
      </c>
      <c r="H36" s="15">
        <v>14</v>
      </c>
      <c r="I36" s="15">
        <v>14</v>
      </c>
      <c r="J36" s="15">
        <v>0</v>
      </c>
      <c r="K36" s="15">
        <v>0</v>
      </c>
      <c r="L36" s="15">
        <v>40</v>
      </c>
      <c r="M36" s="15">
        <v>40</v>
      </c>
      <c r="N36" s="15">
        <v>20</v>
      </c>
      <c r="O36" s="15">
        <v>20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1"/>
    </row>
    <row r="37" spans="1:21" ht="12.75">
      <c r="A37" s="11" t="s">
        <v>77</v>
      </c>
      <c r="B37" s="1" t="s">
        <v>78</v>
      </c>
      <c r="C37" s="15">
        <v>9188</v>
      </c>
      <c r="D37" s="15">
        <v>7300</v>
      </c>
      <c r="E37" s="15">
        <v>7296</v>
      </c>
      <c r="F37" s="15">
        <v>4</v>
      </c>
      <c r="G37" s="15">
        <v>0</v>
      </c>
      <c r="H37" s="15">
        <v>4</v>
      </c>
      <c r="I37" s="15">
        <v>4</v>
      </c>
      <c r="J37" s="15">
        <v>0</v>
      </c>
      <c r="K37" s="15">
        <v>0</v>
      </c>
      <c r="L37" s="15">
        <v>27</v>
      </c>
      <c r="M37" s="15">
        <v>27</v>
      </c>
      <c r="N37" s="15">
        <v>14</v>
      </c>
      <c r="O37" s="15">
        <v>13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1"/>
    </row>
    <row r="38" spans="1:20" s="15" customFormat="1" ht="12.75">
      <c r="A38" s="15" t="s">
        <v>111</v>
      </c>
      <c r="B38" s="16" t="s">
        <v>112</v>
      </c>
      <c r="C38" s="15">
        <v>2094</v>
      </c>
      <c r="D38" s="15">
        <v>1622</v>
      </c>
      <c r="E38" s="15">
        <v>1621</v>
      </c>
      <c r="F38" s="15">
        <v>1</v>
      </c>
      <c r="G38" s="15">
        <v>0</v>
      </c>
      <c r="H38" s="15">
        <v>1</v>
      </c>
      <c r="I38" s="15">
        <v>1</v>
      </c>
      <c r="J38" s="15">
        <v>0</v>
      </c>
      <c r="K38" s="15">
        <v>0</v>
      </c>
      <c r="L38" s="15">
        <v>6</v>
      </c>
      <c r="M38" s="15">
        <v>6</v>
      </c>
      <c r="N38" s="15">
        <v>4</v>
      </c>
      <c r="O38" s="15">
        <v>2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 s="8" customFormat="1" ht="12.75">
      <c r="A39" s="9">
        <v>181700</v>
      </c>
      <c r="B39" s="10" t="s">
        <v>79</v>
      </c>
      <c r="C39" s="9">
        <f>SUM(C40:C47)</f>
        <v>96202</v>
      </c>
      <c r="D39" s="9">
        <f aca="true" t="shared" si="4" ref="D39:T39">SUM(D40:D47)</f>
        <v>77077</v>
      </c>
      <c r="E39" s="9">
        <f t="shared" si="4"/>
        <v>76863</v>
      </c>
      <c r="F39" s="9">
        <f t="shared" si="4"/>
        <v>214</v>
      </c>
      <c r="G39" s="9">
        <f t="shared" si="4"/>
        <v>0</v>
      </c>
      <c r="H39" s="9">
        <f t="shared" si="4"/>
        <v>214</v>
      </c>
      <c r="I39" s="9">
        <f t="shared" si="4"/>
        <v>154</v>
      </c>
      <c r="J39" s="9">
        <f t="shared" si="4"/>
        <v>43</v>
      </c>
      <c r="K39" s="9">
        <f t="shared" si="4"/>
        <v>17</v>
      </c>
      <c r="L39" s="9">
        <f t="shared" si="4"/>
        <v>348</v>
      </c>
      <c r="M39" s="9">
        <f t="shared" si="4"/>
        <v>348</v>
      </c>
      <c r="N39" s="9">
        <f t="shared" si="4"/>
        <v>155</v>
      </c>
      <c r="O39" s="9">
        <f t="shared" si="4"/>
        <v>176</v>
      </c>
      <c r="P39" s="9">
        <f t="shared" si="4"/>
        <v>17</v>
      </c>
      <c r="Q39" s="9">
        <f t="shared" si="4"/>
        <v>0</v>
      </c>
      <c r="R39" s="9">
        <f t="shared" si="4"/>
        <v>0</v>
      </c>
      <c r="S39" s="9">
        <f t="shared" si="4"/>
        <v>0</v>
      </c>
      <c r="T39" s="9">
        <f t="shared" si="4"/>
        <v>0</v>
      </c>
    </row>
    <row r="40" spans="1:20" ht="12.75">
      <c r="A40" s="11" t="s">
        <v>80</v>
      </c>
      <c r="B40" s="1" t="s">
        <v>81</v>
      </c>
      <c r="C40" s="15">
        <v>39115</v>
      </c>
      <c r="D40" s="15">
        <v>32424</v>
      </c>
      <c r="E40" s="15">
        <v>32320</v>
      </c>
      <c r="F40" s="15">
        <v>104</v>
      </c>
      <c r="G40" s="15">
        <v>0</v>
      </c>
      <c r="H40" s="15">
        <v>104</v>
      </c>
      <c r="I40" s="15">
        <v>55</v>
      </c>
      <c r="J40" s="15">
        <v>42</v>
      </c>
      <c r="K40" s="15">
        <v>7</v>
      </c>
      <c r="L40" s="15">
        <v>162</v>
      </c>
      <c r="M40" s="15">
        <v>162</v>
      </c>
      <c r="N40" s="15">
        <v>65</v>
      </c>
      <c r="O40" s="15">
        <v>90</v>
      </c>
      <c r="P40" s="15">
        <v>7</v>
      </c>
      <c r="Q40" s="15">
        <v>0</v>
      </c>
      <c r="R40" s="15">
        <v>0</v>
      </c>
      <c r="S40" s="15">
        <v>0</v>
      </c>
      <c r="T40" s="15">
        <v>0</v>
      </c>
    </row>
    <row r="41" spans="1:20" ht="12.75">
      <c r="A41" s="11" t="s">
        <v>82</v>
      </c>
      <c r="B41" s="1" t="s">
        <v>83</v>
      </c>
      <c r="C41" s="15">
        <v>4407</v>
      </c>
      <c r="D41" s="15">
        <v>3411</v>
      </c>
      <c r="E41" s="15">
        <v>3407</v>
      </c>
      <c r="F41" s="15">
        <v>4</v>
      </c>
      <c r="G41" s="15">
        <v>0</v>
      </c>
      <c r="H41" s="15">
        <v>4</v>
      </c>
      <c r="I41" s="15">
        <v>4</v>
      </c>
      <c r="J41" s="15">
        <v>0</v>
      </c>
      <c r="K41" s="15">
        <v>0</v>
      </c>
      <c r="L41" s="15">
        <v>7</v>
      </c>
      <c r="M41" s="15">
        <v>7</v>
      </c>
      <c r="N41" s="15">
        <v>2</v>
      </c>
      <c r="O41" s="15">
        <v>5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</row>
    <row r="42" spans="1:20" ht="12.75">
      <c r="A42" s="11" t="s">
        <v>84</v>
      </c>
      <c r="B42" s="1" t="s">
        <v>85</v>
      </c>
      <c r="C42" s="15">
        <v>5498</v>
      </c>
      <c r="D42" s="15">
        <v>4197</v>
      </c>
      <c r="E42" s="15">
        <v>4190</v>
      </c>
      <c r="F42" s="15">
        <v>7</v>
      </c>
      <c r="G42" s="15">
        <v>0</v>
      </c>
      <c r="H42" s="15">
        <v>7</v>
      </c>
      <c r="I42" s="15">
        <v>7</v>
      </c>
      <c r="J42" s="15">
        <v>0</v>
      </c>
      <c r="K42" s="15">
        <v>0</v>
      </c>
      <c r="L42" s="15">
        <v>15</v>
      </c>
      <c r="M42" s="15">
        <v>15</v>
      </c>
      <c r="N42" s="15">
        <v>11</v>
      </c>
      <c r="O42" s="15">
        <v>4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</row>
    <row r="43" spans="1:20" ht="12.75">
      <c r="A43" s="11" t="s">
        <v>86</v>
      </c>
      <c r="B43" s="1" t="s">
        <v>87</v>
      </c>
      <c r="C43" s="15">
        <v>5294</v>
      </c>
      <c r="D43" s="15">
        <v>4298</v>
      </c>
      <c r="E43" s="15">
        <v>4266</v>
      </c>
      <c r="F43" s="15">
        <v>32</v>
      </c>
      <c r="G43" s="15">
        <v>0</v>
      </c>
      <c r="H43" s="15">
        <v>32</v>
      </c>
      <c r="I43" s="15">
        <v>29</v>
      </c>
      <c r="J43" s="15">
        <v>0</v>
      </c>
      <c r="K43" s="15">
        <v>3</v>
      </c>
      <c r="L43" s="15">
        <v>21</v>
      </c>
      <c r="M43" s="15">
        <v>21</v>
      </c>
      <c r="N43" s="15">
        <v>5</v>
      </c>
      <c r="O43" s="15">
        <v>13</v>
      </c>
      <c r="P43" s="15">
        <v>3</v>
      </c>
      <c r="Q43" s="15">
        <v>0</v>
      </c>
      <c r="R43" s="15">
        <v>0</v>
      </c>
      <c r="S43" s="15">
        <v>0</v>
      </c>
      <c r="T43" s="15">
        <v>0</v>
      </c>
    </row>
    <row r="44" spans="1:20" ht="12.75">
      <c r="A44" s="11" t="s">
        <v>88</v>
      </c>
      <c r="B44" s="1" t="s">
        <v>89</v>
      </c>
      <c r="C44" s="15">
        <v>17413</v>
      </c>
      <c r="D44" s="15">
        <v>13521</v>
      </c>
      <c r="E44" s="15">
        <v>13486</v>
      </c>
      <c r="F44" s="15">
        <v>35</v>
      </c>
      <c r="G44" s="15">
        <v>0</v>
      </c>
      <c r="H44" s="15">
        <v>35</v>
      </c>
      <c r="I44" s="15">
        <v>32</v>
      </c>
      <c r="J44" s="15">
        <v>0</v>
      </c>
      <c r="K44" s="15">
        <v>3</v>
      </c>
      <c r="L44" s="15">
        <v>44</v>
      </c>
      <c r="M44" s="15">
        <v>44</v>
      </c>
      <c r="N44" s="15">
        <v>23</v>
      </c>
      <c r="O44" s="15">
        <v>18</v>
      </c>
      <c r="P44" s="15">
        <v>3</v>
      </c>
      <c r="Q44" s="15">
        <v>0</v>
      </c>
      <c r="R44" s="15">
        <v>0</v>
      </c>
      <c r="S44" s="15">
        <v>0</v>
      </c>
      <c r="T44" s="15">
        <v>0</v>
      </c>
    </row>
    <row r="45" spans="1:20" ht="12.75">
      <c r="A45" s="11" t="s">
        <v>90</v>
      </c>
      <c r="B45" s="1" t="s">
        <v>91</v>
      </c>
      <c r="C45" s="15">
        <v>2013</v>
      </c>
      <c r="D45" s="15">
        <v>1517</v>
      </c>
      <c r="E45" s="15">
        <v>1510</v>
      </c>
      <c r="F45" s="15">
        <v>7</v>
      </c>
      <c r="G45" s="15">
        <v>0</v>
      </c>
      <c r="H45" s="15">
        <v>7</v>
      </c>
      <c r="I45" s="15">
        <v>7</v>
      </c>
      <c r="J45" s="15">
        <v>0</v>
      </c>
      <c r="K45" s="15">
        <v>0</v>
      </c>
      <c r="L45" s="15">
        <v>3</v>
      </c>
      <c r="M45" s="15">
        <v>3</v>
      </c>
      <c r="N45" s="15">
        <v>2</v>
      </c>
      <c r="O45" s="15">
        <v>1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 ht="12.75">
      <c r="A46" s="11" t="s">
        <v>92</v>
      </c>
      <c r="B46" s="1" t="s">
        <v>93</v>
      </c>
      <c r="C46" s="15">
        <v>13111</v>
      </c>
      <c r="D46" s="15">
        <v>10336</v>
      </c>
      <c r="E46" s="15">
        <v>10323</v>
      </c>
      <c r="F46" s="15">
        <v>13</v>
      </c>
      <c r="G46" s="15">
        <v>0</v>
      </c>
      <c r="H46" s="15">
        <v>13</v>
      </c>
      <c r="I46" s="15">
        <v>10</v>
      </c>
      <c r="J46" s="15">
        <v>0</v>
      </c>
      <c r="K46" s="15">
        <v>3</v>
      </c>
      <c r="L46" s="15">
        <v>56</v>
      </c>
      <c r="M46" s="15">
        <v>56</v>
      </c>
      <c r="N46" s="15">
        <v>23</v>
      </c>
      <c r="O46" s="15">
        <v>30</v>
      </c>
      <c r="P46" s="15">
        <v>3</v>
      </c>
      <c r="Q46" s="15">
        <v>0</v>
      </c>
      <c r="R46" s="15">
        <v>0</v>
      </c>
      <c r="S46" s="15">
        <v>0</v>
      </c>
      <c r="T46" s="15">
        <v>0</v>
      </c>
    </row>
    <row r="47" spans="1:20" ht="12.75">
      <c r="A47" s="11" t="s">
        <v>94</v>
      </c>
      <c r="B47" s="1" t="s">
        <v>95</v>
      </c>
      <c r="C47" s="15">
        <v>9351</v>
      </c>
      <c r="D47" s="15">
        <v>7373</v>
      </c>
      <c r="E47" s="15">
        <v>7361</v>
      </c>
      <c r="F47" s="15">
        <v>12</v>
      </c>
      <c r="G47" s="15">
        <v>0</v>
      </c>
      <c r="H47" s="15">
        <v>12</v>
      </c>
      <c r="I47" s="15">
        <v>10</v>
      </c>
      <c r="J47" s="15">
        <v>1</v>
      </c>
      <c r="K47" s="15">
        <v>1</v>
      </c>
      <c r="L47" s="15">
        <v>40</v>
      </c>
      <c r="M47" s="15">
        <v>40</v>
      </c>
      <c r="N47" s="15">
        <v>24</v>
      </c>
      <c r="O47" s="15">
        <v>15</v>
      </c>
      <c r="P47" s="15">
        <v>1</v>
      </c>
      <c r="Q47" s="15">
        <v>0</v>
      </c>
      <c r="R47" s="15">
        <v>0</v>
      </c>
      <c r="S47" s="15">
        <v>0</v>
      </c>
      <c r="T47" s="15">
        <v>0</v>
      </c>
    </row>
    <row r="48" spans="1:20" s="8" customFormat="1" ht="12.75">
      <c r="A48" s="9">
        <v>182100</v>
      </c>
      <c r="B48" s="10" t="s">
        <v>96</v>
      </c>
      <c r="C48" s="9">
        <f>SUM(C49:C53)</f>
        <v>27332</v>
      </c>
      <c r="D48" s="9">
        <f aca="true" t="shared" si="5" ref="D48:T48">SUM(D49:D53)</f>
        <v>21950</v>
      </c>
      <c r="E48" s="9">
        <f t="shared" si="5"/>
        <v>21816</v>
      </c>
      <c r="F48" s="9">
        <f t="shared" si="5"/>
        <v>134</v>
      </c>
      <c r="G48" s="9">
        <f t="shared" si="5"/>
        <v>0</v>
      </c>
      <c r="H48" s="9">
        <f t="shared" si="5"/>
        <v>134</v>
      </c>
      <c r="I48" s="9">
        <f t="shared" si="5"/>
        <v>131</v>
      </c>
      <c r="J48" s="9">
        <f t="shared" si="5"/>
        <v>2</v>
      </c>
      <c r="K48" s="9">
        <f t="shared" si="5"/>
        <v>1</v>
      </c>
      <c r="L48" s="9">
        <f t="shared" si="5"/>
        <v>94</v>
      </c>
      <c r="M48" s="9">
        <f t="shared" si="5"/>
        <v>94</v>
      </c>
      <c r="N48" s="9">
        <f t="shared" si="5"/>
        <v>47</v>
      </c>
      <c r="O48" s="9">
        <f t="shared" si="5"/>
        <v>46</v>
      </c>
      <c r="P48" s="9">
        <f t="shared" si="5"/>
        <v>1</v>
      </c>
      <c r="Q48" s="9">
        <f t="shared" si="5"/>
        <v>0</v>
      </c>
      <c r="R48" s="9">
        <f t="shared" si="5"/>
        <v>0</v>
      </c>
      <c r="S48" s="9">
        <f t="shared" si="5"/>
        <v>0</v>
      </c>
      <c r="T48" s="9">
        <f t="shared" si="5"/>
        <v>0</v>
      </c>
    </row>
    <row r="49" spans="1:20" ht="12.75">
      <c r="A49" s="11" t="s">
        <v>97</v>
      </c>
      <c r="B49" s="1" t="s">
        <v>98</v>
      </c>
      <c r="C49" s="15">
        <v>3303</v>
      </c>
      <c r="D49" s="15">
        <v>2601</v>
      </c>
      <c r="E49" s="15">
        <v>2591</v>
      </c>
      <c r="F49" s="15">
        <v>10</v>
      </c>
      <c r="G49" s="15">
        <v>0</v>
      </c>
      <c r="H49" s="15">
        <v>10</v>
      </c>
      <c r="I49" s="15">
        <v>10</v>
      </c>
      <c r="J49" s="15">
        <v>0</v>
      </c>
      <c r="K49" s="15">
        <v>0</v>
      </c>
      <c r="L49" s="15">
        <v>10</v>
      </c>
      <c r="M49" s="15">
        <v>10</v>
      </c>
      <c r="N49" s="15">
        <v>6</v>
      </c>
      <c r="O49" s="15">
        <v>4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 ht="12.75">
      <c r="A50" s="11" t="s">
        <v>99</v>
      </c>
      <c r="B50" s="1" t="s">
        <v>100</v>
      </c>
      <c r="C50" s="15">
        <v>1720</v>
      </c>
      <c r="D50" s="15">
        <v>1437</v>
      </c>
      <c r="E50" s="15">
        <v>1401</v>
      </c>
      <c r="F50" s="15">
        <v>36</v>
      </c>
      <c r="G50" s="15">
        <v>0</v>
      </c>
      <c r="H50" s="15">
        <v>36</v>
      </c>
      <c r="I50" s="15">
        <v>36</v>
      </c>
      <c r="J50" s="15">
        <v>0</v>
      </c>
      <c r="K50" s="15">
        <v>0</v>
      </c>
      <c r="L50" s="15">
        <v>4</v>
      </c>
      <c r="M50" s="15">
        <v>4</v>
      </c>
      <c r="N50" s="15">
        <v>0</v>
      </c>
      <c r="O50" s="15">
        <v>4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</row>
    <row r="51" spans="1:20" ht="12.75">
      <c r="A51" s="11" t="s">
        <v>101</v>
      </c>
      <c r="B51" s="1" t="s">
        <v>102</v>
      </c>
      <c r="C51" s="15">
        <v>11745</v>
      </c>
      <c r="D51" s="15">
        <v>9473</v>
      </c>
      <c r="E51" s="15">
        <v>9410</v>
      </c>
      <c r="F51" s="15">
        <v>63</v>
      </c>
      <c r="G51" s="15">
        <v>0</v>
      </c>
      <c r="H51" s="15">
        <v>63</v>
      </c>
      <c r="I51" s="15">
        <v>63</v>
      </c>
      <c r="J51" s="15">
        <v>0</v>
      </c>
      <c r="K51" s="15">
        <v>0</v>
      </c>
      <c r="L51" s="15">
        <v>51</v>
      </c>
      <c r="M51" s="15">
        <v>51</v>
      </c>
      <c r="N51" s="15">
        <v>28</v>
      </c>
      <c r="O51" s="15">
        <v>23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 ht="12.75">
      <c r="A52" s="11" t="s">
        <v>103</v>
      </c>
      <c r="B52" s="1" t="s">
        <v>104</v>
      </c>
      <c r="C52" s="15">
        <v>5145</v>
      </c>
      <c r="D52" s="15">
        <v>4090</v>
      </c>
      <c r="E52" s="15">
        <v>4082</v>
      </c>
      <c r="F52" s="15">
        <v>8</v>
      </c>
      <c r="G52" s="15">
        <v>0</v>
      </c>
      <c r="H52" s="15">
        <v>8</v>
      </c>
      <c r="I52" s="15">
        <v>8</v>
      </c>
      <c r="J52" s="15">
        <v>0</v>
      </c>
      <c r="K52" s="15">
        <v>0</v>
      </c>
      <c r="L52" s="15">
        <v>9</v>
      </c>
      <c r="M52" s="15">
        <v>9</v>
      </c>
      <c r="N52" s="15">
        <v>6</v>
      </c>
      <c r="O52" s="15">
        <v>3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</row>
    <row r="53" spans="1:20" ht="12.75">
      <c r="A53" s="11" t="s">
        <v>105</v>
      </c>
      <c r="B53" s="1" t="s">
        <v>106</v>
      </c>
      <c r="C53" s="15">
        <v>5419</v>
      </c>
      <c r="D53" s="15">
        <v>4349</v>
      </c>
      <c r="E53" s="15">
        <v>4332</v>
      </c>
      <c r="F53" s="15">
        <v>17</v>
      </c>
      <c r="G53" s="15">
        <v>0</v>
      </c>
      <c r="H53" s="15">
        <v>17</v>
      </c>
      <c r="I53" s="15">
        <v>14</v>
      </c>
      <c r="J53" s="15">
        <v>2</v>
      </c>
      <c r="K53" s="15">
        <v>1</v>
      </c>
      <c r="L53" s="15">
        <v>20</v>
      </c>
      <c r="M53" s="15">
        <v>20</v>
      </c>
      <c r="N53" s="15">
        <v>7</v>
      </c>
      <c r="O53" s="15">
        <v>12</v>
      </c>
      <c r="P53" s="15">
        <v>1</v>
      </c>
      <c r="Q53" s="15">
        <v>0</v>
      </c>
      <c r="R53" s="15">
        <v>0</v>
      </c>
      <c r="S53" s="15">
        <v>0</v>
      </c>
      <c r="T53" s="15">
        <v>0</v>
      </c>
    </row>
    <row r="54" spans="1:20" s="8" customFormat="1" ht="12.75">
      <c r="A54" s="13" t="s">
        <v>107</v>
      </c>
      <c r="B54" s="8" t="s">
        <v>108</v>
      </c>
      <c r="C54" s="36">
        <v>47563</v>
      </c>
      <c r="D54" s="36">
        <v>39431</v>
      </c>
      <c r="E54" s="36">
        <v>39395</v>
      </c>
      <c r="F54" s="36">
        <v>36</v>
      </c>
      <c r="G54" s="36">
        <v>0</v>
      </c>
      <c r="H54" s="36">
        <v>36</v>
      </c>
      <c r="I54" s="36">
        <v>31</v>
      </c>
      <c r="J54" s="36">
        <v>4</v>
      </c>
      <c r="K54" s="36">
        <v>1</v>
      </c>
      <c r="L54" s="36">
        <v>179</v>
      </c>
      <c r="M54" s="36">
        <v>179</v>
      </c>
      <c r="N54" s="36">
        <v>70</v>
      </c>
      <c r="O54" s="36">
        <v>108</v>
      </c>
      <c r="P54" s="36">
        <v>1</v>
      </c>
      <c r="Q54" s="36">
        <v>0</v>
      </c>
      <c r="R54" s="36">
        <v>0</v>
      </c>
      <c r="S54" s="36">
        <v>0</v>
      </c>
      <c r="T54" s="36">
        <v>0</v>
      </c>
    </row>
    <row r="56" spans="1:20" s="8" customFormat="1" ht="12.75">
      <c r="A56" s="13"/>
      <c r="B56" s="14" t="s">
        <v>5</v>
      </c>
      <c r="C56" s="13">
        <f aca="true" t="shared" si="6" ref="C56:T56">SUM(C6+C10+C17+C28+C39+C48+C54)</f>
        <v>490197</v>
      </c>
      <c r="D56" s="13">
        <f t="shared" si="6"/>
        <v>389445</v>
      </c>
      <c r="E56" s="13">
        <f t="shared" si="6"/>
        <v>388557</v>
      </c>
      <c r="F56" s="13">
        <f t="shared" si="6"/>
        <v>888</v>
      </c>
      <c r="G56" s="13">
        <f t="shared" si="6"/>
        <v>0</v>
      </c>
      <c r="H56" s="13">
        <f t="shared" si="6"/>
        <v>888</v>
      </c>
      <c r="I56" s="13">
        <f t="shared" si="6"/>
        <v>775</v>
      </c>
      <c r="J56" s="13">
        <f t="shared" si="6"/>
        <v>71</v>
      </c>
      <c r="K56" s="13">
        <f t="shared" si="6"/>
        <v>42</v>
      </c>
      <c r="L56" s="13">
        <f t="shared" si="6"/>
        <v>1743</v>
      </c>
      <c r="M56" s="13">
        <f t="shared" si="6"/>
        <v>1743</v>
      </c>
      <c r="N56" s="13">
        <f t="shared" si="6"/>
        <v>920</v>
      </c>
      <c r="O56" s="13">
        <f t="shared" si="6"/>
        <v>781</v>
      </c>
      <c r="P56" s="13">
        <f t="shared" si="6"/>
        <v>42</v>
      </c>
      <c r="Q56" s="13">
        <f t="shared" si="6"/>
        <v>0</v>
      </c>
      <c r="R56" s="13">
        <f t="shared" si="6"/>
        <v>0</v>
      </c>
      <c r="S56" s="13">
        <f t="shared" si="6"/>
        <v>0</v>
      </c>
      <c r="T56" s="13">
        <f t="shared" si="6"/>
        <v>0</v>
      </c>
    </row>
    <row r="58" spans="1:20" ht="12.75">
      <c r="A58" s="17" t="s">
        <v>109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</sheetData>
  <mergeCells count="15">
    <mergeCell ref="A1:T2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A58:T58"/>
    <mergeCell ref="H4:K4"/>
    <mergeCell ref="L4:L5"/>
    <mergeCell ref="M4:P4"/>
    <mergeCell ref="Q4:T4"/>
  </mergeCells>
  <printOptions/>
  <pageMargins left="0.75" right="0.32" top="0.37" bottom="0.29" header="0.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</dc:creator>
  <cp:keywords/>
  <dc:description/>
  <cp:lastModifiedBy>ksiegowa</cp:lastModifiedBy>
  <cp:lastPrinted>2010-01-19T12:19:14Z</cp:lastPrinted>
  <dcterms:created xsi:type="dcterms:W3CDTF">2007-07-10T10:19:52Z</dcterms:created>
  <dcterms:modified xsi:type="dcterms:W3CDTF">2010-01-19T12:41:38Z</dcterms:modified>
  <cp:category/>
  <cp:version/>
  <cp:contentType/>
  <cp:contentStatus/>
</cp:coreProperties>
</file>